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05" yWindow="7545" windowWidth="19425" windowHeight="12555"/>
  </bookViews>
  <sheets>
    <sheet name="入力" sheetId="4" r:id="rId1"/>
    <sheet name="出力" sheetId="28" r:id="rId2"/>
    <sheet name="計算" sheetId="3" state="hidden" r:id="rId3"/>
    <sheet name="計算 (222+222)" sheetId="17" state="hidden" r:id="rId4"/>
    <sheet name="計算 (222+22)" sheetId="18" state="hidden" r:id="rId5"/>
    <sheet name="計算 (222+0)" sheetId="19" state="hidden" r:id="rId6"/>
    <sheet name="計算 (229+222)" sheetId="20" state="hidden" r:id="rId7"/>
    <sheet name="計算 (229+22)" sheetId="21" state="hidden" r:id="rId8"/>
    <sheet name="計算 (299+222)" sheetId="22" state="hidden" r:id="rId9"/>
    <sheet name="計算 (299+22)" sheetId="23" state="hidden" r:id="rId10"/>
    <sheet name="計算 (292+222)" sheetId="24" state="hidden" r:id="rId11"/>
    <sheet name="計算 (292+22)" sheetId="25" state="hidden" r:id="rId12"/>
    <sheet name="計算 (282+219)" sheetId="26" state="hidden" r:id="rId13"/>
    <sheet name="計算 (282+19)" sheetId="27" state="hidden" r:id="rId14"/>
  </sheets>
  <definedNames>
    <definedName name="_xlnm._FilterDatabase" localSheetId="0" hidden="1">入力!$B$2:$B$7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6" i="23" l="1"/>
  <c r="J27" i="23"/>
  <c r="J28" i="23"/>
  <c r="J29" i="23"/>
  <c r="J30" i="23"/>
  <c r="J31" i="23"/>
  <c r="J25" i="23"/>
  <c r="C12" i="3"/>
  <c r="E12" i="3" s="1"/>
  <c r="C11" i="3"/>
  <c r="E11" i="3" s="1"/>
  <c r="C10" i="3"/>
  <c r="E10" i="3" s="1"/>
  <c r="C9" i="3"/>
  <c r="E9" i="3" s="1"/>
  <c r="C8" i="3"/>
  <c r="C7" i="3"/>
  <c r="C6" i="3"/>
  <c r="C5" i="3"/>
  <c r="C3" i="3"/>
  <c r="C2" i="3"/>
  <c r="A11" i="3"/>
  <c r="A12" i="3"/>
  <c r="A9" i="3"/>
  <c r="A10" i="3"/>
  <c r="H26" i="18" l="1"/>
  <c r="H27" i="18"/>
  <c r="H28" i="18"/>
  <c r="H29" i="18"/>
  <c r="H30" i="18"/>
  <c r="H31" i="18"/>
  <c r="H25" i="18"/>
  <c r="J26" i="21"/>
  <c r="J27" i="21"/>
  <c r="J28" i="21"/>
  <c r="J29" i="21"/>
  <c r="J30" i="21"/>
  <c r="J31" i="21"/>
  <c r="J25" i="21"/>
  <c r="H26" i="23"/>
  <c r="H27" i="23"/>
  <c r="H28" i="23"/>
  <c r="H29" i="23"/>
  <c r="H30" i="23"/>
  <c r="H31" i="23"/>
  <c r="H25" i="23"/>
  <c r="J26" i="25"/>
  <c r="H26" i="25" s="1"/>
  <c r="J27" i="25"/>
  <c r="H27" i="25" s="1"/>
  <c r="J28" i="25"/>
  <c r="H28" i="25" s="1"/>
  <c r="J29" i="25"/>
  <c r="H29" i="25" s="1"/>
  <c r="J30" i="25"/>
  <c r="H30" i="25" s="1"/>
  <c r="J31" i="25"/>
  <c r="H31" i="25" s="1"/>
  <c r="J25" i="25"/>
  <c r="H25" i="25" s="1"/>
  <c r="J26" i="27"/>
  <c r="H26" i="27" s="1"/>
  <c r="J27" i="27"/>
  <c r="H27" i="27" s="1"/>
  <c r="J28" i="27"/>
  <c r="H28" i="27" s="1"/>
  <c r="J29" i="27"/>
  <c r="H29" i="27" s="1"/>
  <c r="J30" i="27"/>
  <c r="H30" i="27" s="1"/>
  <c r="J31" i="27"/>
  <c r="H31" i="27" s="1"/>
  <c r="J25" i="27"/>
  <c r="H25" i="27" s="1"/>
  <c r="I25" i="27"/>
  <c r="J26" i="26"/>
  <c r="H26" i="26" s="1"/>
  <c r="J27" i="26"/>
  <c r="H27" i="26" s="1"/>
  <c r="J28" i="26"/>
  <c r="H28" i="26" s="1"/>
  <c r="J29" i="26"/>
  <c r="H29" i="26" s="1"/>
  <c r="J30" i="26"/>
  <c r="H30" i="26" s="1"/>
  <c r="J31" i="26"/>
  <c r="H31" i="26" s="1"/>
  <c r="J25" i="26"/>
  <c r="H25" i="26" s="1"/>
  <c r="I25" i="26"/>
  <c r="J26" i="20"/>
  <c r="H26" i="20" s="1"/>
  <c r="J27" i="20"/>
  <c r="H27" i="20" s="1"/>
  <c r="J28" i="20"/>
  <c r="H28" i="20" s="1"/>
  <c r="J29" i="20"/>
  <c r="H29" i="20" s="1"/>
  <c r="J30" i="20"/>
  <c r="H30" i="20" s="1"/>
  <c r="J31" i="20"/>
  <c r="H31" i="20" s="1"/>
  <c r="J25" i="20"/>
  <c r="H25" i="20" s="1"/>
  <c r="J26" i="22"/>
  <c r="H26" i="22" s="1"/>
  <c r="J27" i="22"/>
  <c r="H27" i="22" s="1"/>
  <c r="J28" i="22"/>
  <c r="H28" i="22" s="1"/>
  <c r="J29" i="22"/>
  <c r="H29" i="22" s="1"/>
  <c r="J30" i="22"/>
  <c r="H30" i="22" s="1"/>
  <c r="J31" i="22"/>
  <c r="H31" i="22" s="1"/>
  <c r="J25" i="22"/>
  <c r="H25" i="22" s="1"/>
  <c r="J26" i="24"/>
  <c r="H26" i="24" s="1"/>
  <c r="J27" i="24"/>
  <c r="H27" i="24" s="1"/>
  <c r="J28" i="24"/>
  <c r="H28" i="24" s="1"/>
  <c r="J29" i="24"/>
  <c r="H29" i="24" s="1"/>
  <c r="J30" i="24"/>
  <c r="H30" i="24" s="1"/>
  <c r="J31" i="24"/>
  <c r="H31" i="24" s="1"/>
  <c r="J25" i="24"/>
  <c r="H25" i="24" s="1"/>
  <c r="I25" i="25"/>
  <c r="I25" i="24"/>
  <c r="H26" i="19"/>
  <c r="H27" i="19"/>
  <c r="H28" i="19"/>
  <c r="H29" i="19"/>
  <c r="H30" i="19"/>
  <c r="H31" i="19"/>
  <c r="H25" i="19"/>
  <c r="H26" i="17"/>
  <c r="H27" i="17"/>
  <c r="H28" i="17"/>
  <c r="H29" i="17"/>
  <c r="H30" i="17"/>
  <c r="H31" i="17"/>
  <c r="H25" i="17"/>
  <c r="I25" i="19"/>
  <c r="G28" i="27" l="1"/>
  <c r="F14" i="27" s="1"/>
  <c r="H14" i="27" s="1"/>
  <c r="I28" i="27"/>
  <c r="I26" i="27"/>
  <c r="I27" i="27" s="1"/>
  <c r="I31" i="27" s="1"/>
  <c r="G26" i="27"/>
  <c r="F12" i="27" s="1"/>
  <c r="H12" i="27" s="1"/>
  <c r="G31" i="27"/>
  <c r="F17" i="27" s="1"/>
  <c r="H17" i="27" s="1"/>
  <c r="G30" i="27"/>
  <c r="F16" i="27" s="1"/>
  <c r="H16" i="27" s="1"/>
  <c r="G29" i="27"/>
  <c r="F15" i="27" s="1"/>
  <c r="H15" i="27" s="1"/>
  <c r="G27" i="27"/>
  <c r="F13" i="27" s="1"/>
  <c r="H13" i="27" s="1"/>
  <c r="G25" i="27"/>
  <c r="F11" i="27" s="1"/>
  <c r="H11" i="27" s="1"/>
  <c r="I28" i="26"/>
  <c r="G29" i="26" s="1"/>
  <c r="F15" i="26" s="1"/>
  <c r="H15" i="26" s="1"/>
  <c r="I27" i="26"/>
  <c r="I29" i="26" s="1"/>
  <c r="I26" i="26"/>
  <c r="G28" i="26" s="1"/>
  <c r="F14" i="26" s="1"/>
  <c r="H14" i="26" s="1"/>
  <c r="G27" i="26"/>
  <c r="F13" i="26" s="1"/>
  <c r="H13" i="26" s="1"/>
  <c r="G26" i="26"/>
  <c r="F12" i="26" s="1"/>
  <c r="H12" i="26" s="1"/>
  <c r="G25" i="26"/>
  <c r="F11" i="26" s="1"/>
  <c r="H11" i="26" s="1"/>
  <c r="G26" i="25"/>
  <c r="F12" i="25" s="1"/>
  <c r="H12" i="25" s="1"/>
  <c r="I28" i="25"/>
  <c r="I27" i="25"/>
  <c r="G28" i="25" s="1"/>
  <c r="F14" i="25" s="1"/>
  <c r="H14" i="25" s="1"/>
  <c r="I26" i="25"/>
  <c r="G30" i="25"/>
  <c r="F16" i="25" s="1"/>
  <c r="H16" i="25" s="1"/>
  <c r="G29" i="25"/>
  <c r="F15" i="25" s="1"/>
  <c r="H15" i="25" s="1"/>
  <c r="G27" i="25"/>
  <c r="F13" i="25" s="1"/>
  <c r="H13" i="25" s="1"/>
  <c r="G25" i="25"/>
  <c r="F11" i="25" s="1"/>
  <c r="H11" i="25" s="1"/>
  <c r="G26" i="24"/>
  <c r="F12" i="24" s="1"/>
  <c r="H12" i="24" s="1"/>
  <c r="G25" i="24"/>
  <c r="F11" i="24" s="1"/>
  <c r="H11" i="24" s="1"/>
  <c r="I27" i="24"/>
  <c r="I26" i="24"/>
  <c r="G28" i="24" s="1"/>
  <c r="F14" i="24" s="1"/>
  <c r="H14" i="24" s="1"/>
  <c r="G27" i="24"/>
  <c r="F13" i="24" s="1"/>
  <c r="H13" i="24" s="1"/>
  <c r="I27" i="19"/>
  <c r="I31" i="19" s="1"/>
  <c r="I26" i="19"/>
  <c r="I29" i="19" s="1"/>
  <c r="G30" i="19" s="1"/>
  <c r="G28" i="19"/>
  <c r="G27" i="19"/>
  <c r="G26" i="19"/>
  <c r="G25" i="19"/>
  <c r="E8" i="3"/>
  <c r="E7" i="3"/>
  <c r="E6" i="3"/>
  <c r="E5" i="3"/>
  <c r="E3" i="3"/>
  <c r="E2" i="3"/>
  <c r="I25" i="23"/>
  <c r="I25" i="22"/>
  <c r="I25" i="21"/>
  <c r="I25" i="20"/>
  <c r="I25" i="17"/>
  <c r="I25" i="18"/>
  <c r="I30" i="26" l="1"/>
  <c r="G31" i="26"/>
  <c r="F17" i="26" s="1"/>
  <c r="H17" i="26" s="1"/>
  <c r="I29" i="27"/>
  <c r="I30" i="27" s="1"/>
  <c r="G31" i="19"/>
  <c r="I31" i="26"/>
  <c r="G30" i="26"/>
  <c r="F16" i="26" s="1"/>
  <c r="H16" i="26" s="1"/>
  <c r="I29" i="25"/>
  <c r="I30" i="25" s="1"/>
  <c r="I31" i="25" s="1"/>
  <c r="G13" i="27"/>
  <c r="I13" i="27" s="1"/>
  <c r="B13" i="27" s="1"/>
  <c r="AF18" i="3" s="1"/>
  <c r="G12" i="27"/>
  <c r="I12" i="27" s="1"/>
  <c r="B12" i="27" s="1"/>
  <c r="AF17" i="3" s="1"/>
  <c r="G11" i="27"/>
  <c r="I11" i="27" s="1"/>
  <c r="G17" i="27"/>
  <c r="I17" i="27" s="1"/>
  <c r="B17" i="27" s="1"/>
  <c r="AF22" i="3" s="1"/>
  <c r="G15" i="26"/>
  <c r="I15" i="26" s="1"/>
  <c r="G11" i="26"/>
  <c r="I11" i="26" s="1"/>
  <c r="G14" i="26"/>
  <c r="I14" i="26" s="1"/>
  <c r="G31" i="25"/>
  <c r="F17" i="25" s="1"/>
  <c r="H17" i="25" s="1"/>
  <c r="G13" i="25"/>
  <c r="I13" i="25" s="1"/>
  <c r="B13" i="25" s="1"/>
  <c r="AB18" i="3" s="1"/>
  <c r="G15" i="25"/>
  <c r="I15" i="25" s="1"/>
  <c r="B15" i="25" s="1"/>
  <c r="AB20" i="3" s="1"/>
  <c r="G12" i="25"/>
  <c r="I12" i="25" s="1"/>
  <c r="B12" i="25" s="1"/>
  <c r="AB17" i="3" s="1"/>
  <c r="G16" i="25"/>
  <c r="I16" i="25" s="1"/>
  <c r="B16" i="25" s="1"/>
  <c r="AB21" i="3" s="1"/>
  <c r="G14" i="25"/>
  <c r="I14" i="25" s="1"/>
  <c r="B14" i="25" s="1"/>
  <c r="AB19" i="3" s="1"/>
  <c r="G11" i="25"/>
  <c r="I11" i="25" s="1"/>
  <c r="G31" i="24"/>
  <c r="F17" i="24" s="1"/>
  <c r="H17" i="24" s="1"/>
  <c r="G17" i="24" s="1"/>
  <c r="I17" i="24" s="1"/>
  <c r="B17" i="24" s="1"/>
  <c r="Z22" i="3" s="1"/>
  <c r="I28" i="24"/>
  <c r="I29" i="24" s="1"/>
  <c r="G30" i="24" s="1"/>
  <c r="F16" i="24" s="1"/>
  <c r="H16" i="24" s="1"/>
  <c r="I28" i="19"/>
  <c r="G29" i="24"/>
  <c r="F15" i="24" s="1"/>
  <c r="H15" i="24" s="1"/>
  <c r="G13" i="24"/>
  <c r="I13" i="24" s="1"/>
  <c r="B13" i="24" s="1"/>
  <c r="Z18" i="3" s="1"/>
  <c r="G11" i="24"/>
  <c r="I11" i="24" s="1"/>
  <c r="C4" i="3"/>
  <c r="E4" i="3" s="1"/>
  <c r="E13" i="3" s="1"/>
  <c r="H26" i="21"/>
  <c r="H27" i="21"/>
  <c r="H28" i="21"/>
  <c r="H29" i="21"/>
  <c r="H30" i="21"/>
  <c r="H31" i="21"/>
  <c r="H25" i="21"/>
  <c r="G25" i="17"/>
  <c r="F11" i="17" s="1"/>
  <c r="H11" i="17" s="1"/>
  <c r="G11" i="17" s="1"/>
  <c r="G25" i="18"/>
  <c r="G29" i="19" l="1"/>
  <c r="I30" i="19"/>
  <c r="I30" i="24"/>
  <c r="B11" i="27"/>
  <c r="AF16" i="3" s="1"/>
  <c r="B14" i="26"/>
  <c r="AD19" i="3" s="1"/>
  <c r="B15" i="26"/>
  <c r="B11" i="26"/>
  <c r="I31" i="24"/>
  <c r="B11" i="25"/>
  <c r="AB16" i="3" s="1"/>
  <c r="B11" i="24"/>
  <c r="J17" i="27"/>
  <c r="C17" i="27" s="1"/>
  <c r="G16" i="27"/>
  <c r="I16" i="27" s="1"/>
  <c r="B16" i="27" s="1"/>
  <c r="AF21" i="3" s="1"/>
  <c r="G14" i="27"/>
  <c r="I14" i="27" s="1"/>
  <c r="B14" i="27" s="1"/>
  <c r="AF19" i="3" s="1"/>
  <c r="J12" i="27"/>
  <c r="C12" i="27" s="1"/>
  <c r="G15" i="27"/>
  <c r="I15" i="27" s="1"/>
  <c r="B15" i="27" s="1"/>
  <c r="AF20" i="3" s="1"/>
  <c r="J11" i="27"/>
  <c r="C11" i="27" s="1"/>
  <c r="AG16" i="3" s="1"/>
  <c r="J13" i="27"/>
  <c r="C13" i="27" s="1"/>
  <c r="J14" i="26"/>
  <c r="C14" i="26" s="1"/>
  <c r="G17" i="26"/>
  <c r="I17" i="26" s="1"/>
  <c r="J15" i="26"/>
  <c r="C15" i="26" s="1"/>
  <c r="G13" i="26"/>
  <c r="I13" i="26" s="1"/>
  <c r="G12" i="26"/>
  <c r="I12" i="26" s="1"/>
  <c r="G16" i="26"/>
  <c r="I16" i="26" s="1"/>
  <c r="J11" i="26"/>
  <c r="C11" i="26" s="1"/>
  <c r="AE16" i="3" s="1"/>
  <c r="J14" i="25"/>
  <c r="C14" i="25" s="1"/>
  <c r="J12" i="25"/>
  <c r="C12" i="25" s="1"/>
  <c r="J13" i="25"/>
  <c r="C13" i="25" s="1"/>
  <c r="G17" i="25"/>
  <c r="I17" i="25" s="1"/>
  <c r="B17" i="25" s="1"/>
  <c r="AB22" i="3" s="1"/>
  <c r="J11" i="25"/>
  <c r="C11" i="25" s="1"/>
  <c r="AC16" i="3" s="1"/>
  <c r="J16" i="25"/>
  <c r="C16" i="25" s="1"/>
  <c r="J15" i="25"/>
  <c r="C15" i="25" s="1"/>
  <c r="G16" i="24"/>
  <c r="I16" i="24" s="1"/>
  <c r="B16" i="24" s="1"/>
  <c r="Z21" i="3" s="1"/>
  <c r="G14" i="24"/>
  <c r="I14" i="24" s="1"/>
  <c r="B14" i="24" s="1"/>
  <c r="Z19" i="3" s="1"/>
  <c r="G15" i="24"/>
  <c r="I15" i="24" s="1"/>
  <c r="B15" i="24" s="1"/>
  <c r="Z20" i="3" s="1"/>
  <c r="J11" i="24"/>
  <c r="C11" i="24" s="1"/>
  <c r="AA16" i="3" s="1"/>
  <c r="J17" i="24"/>
  <c r="G12" i="24"/>
  <c r="I12" i="24" s="1"/>
  <c r="B12" i="24" s="1"/>
  <c r="Z17" i="3" s="1"/>
  <c r="J13" i="24"/>
  <c r="I26" i="23"/>
  <c r="I27" i="23" s="1"/>
  <c r="G27" i="23"/>
  <c r="F13" i="23" s="1"/>
  <c r="H13" i="23" s="1"/>
  <c r="G25" i="23"/>
  <c r="F11" i="23" s="1"/>
  <c r="H11" i="23" s="1"/>
  <c r="G26" i="23"/>
  <c r="F12" i="23" s="1"/>
  <c r="H12" i="23" s="1"/>
  <c r="G25" i="22"/>
  <c r="F11" i="22" s="1"/>
  <c r="H11" i="22" s="1"/>
  <c r="G26" i="22"/>
  <c r="I26" i="22"/>
  <c r="I27" i="22"/>
  <c r="G25" i="21"/>
  <c r="F11" i="21" s="1"/>
  <c r="H11" i="21" s="1"/>
  <c r="G26" i="21"/>
  <c r="F12" i="21" s="1"/>
  <c r="H12" i="21" s="1"/>
  <c r="I26" i="21"/>
  <c r="I27" i="21" s="1"/>
  <c r="I28" i="21" s="1"/>
  <c r="G25" i="20"/>
  <c r="F11" i="20" s="1"/>
  <c r="H11" i="20" s="1"/>
  <c r="I26" i="20"/>
  <c r="I27" i="20" s="1"/>
  <c r="I28" i="20" s="1"/>
  <c r="G26" i="20"/>
  <c r="F12" i="20" s="1"/>
  <c r="H12" i="20" s="1"/>
  <c r="G26" i="17"/>
  <c r="F12" i="17" s="1"/>
  <c r="H12" i="17" s="1"/>
  <c r="I26" i="17"/>
  <c r="G27" i="17" s="1"/>
  <c r="F13" i="17" s="1"/>
  <c r="H13" i="17" s="1"/>
  <c r="I26" i="18"/>
  <c r="F12" i="19"/>
  <c r="F11" i="19"/>
  <c r="F11" i="18"/>
  <c r="H11" i="18" s="1"/>
  <c r="D12" i="27" l="1"/>
  <c r="AG17" i="3"/>
  <c r="D17" i="27"/>
  <c r="AG22" i="3"/>
  <c r="D13" i="27"/>
  <c r="AG18" i="3"/>
  <c r="D11" i="27"/>
  <c r="D15" i="26"/>
  <c r="B12" i="26"/>
  <c r="B13" i="26"/>
  <c r="AD20" i="3"/>
  <c r="D14" i="26"/>
  <c r="B16" i="26"/>
  <c r="B17" i="26"/>
  <c r="D11" i="26"/>
  <c r="AD16" i="3"/>
  <c r="AE20" i="3"/>
  <c r="AE19" i="3"/>
  <c r="D15" i="25"/>
  <c r="AC20" i="3"/>
  <c r="D13" i="25"/>
  <c r="AC18" i="3"/>
  <c r="D16" i="25"/>
  <c r="AC21" i="3"/>
  <c r="D12" i="25"/>
  <c r="AC17" i="3"/>
  <c r="D14" i="25"/>
  <c r="AC19" i="3"/>
  <c r="D11" i="25"/>
  <c r="D11" i="24"/>
  <c r="Z16" i="3"/>
  <c r="C17" i="24"/>
  <c r="C13" i="24"/>
  <c r="J14" i="27"/>
  <c r="C14" i="27" s="1"/>
  <c r="J15" i="27"/>
  <c r="C15" i="27" s="1"/>
  <c r="J16" i="27"/>
  <c r="C16" i="27" s="1"/>
  <c r="J16" i="26"/>
  <c r="C16" i="26" s="1"/>
  <c r="J13" i="26"/>
  <c r="C13" i="26" s="1"/>
  <c r="J17" i="26"/>
  <c r="C17" i="26" s="1"/>
  <c r="J12" i="26"/>
  <c r="C12" i="26" s="1"/>
  <c r="J17" i="25"/>
  <c r="C17" i="25" s="1"/>
  <c r="J12" i="24"/>
  <c r="J15" i="24"/>
  <c r="J14" i="24"/>
  <c r="J16" i="24"/>
  <c r="G12" i="23"/>
  <c r="G13" i="23"/>
  <c r="G11" i="23"/>
  <c r="I11" i="23" s="1"/>
  <c r="G11" i="22"/>
  <c r="C11" i="22" s="1"/>
  <c r="B11" i="22"/>
  <c r="G12" i="21"/>
  <c r="I12" i="21" s="1"/>
  <c r="G11" i="21"/>
  <c r="G28" i="23"/>
  <c r="F14" i="23" s="1"/>
  <c r="H14" i="23" s="1"/>
  <c r="G12" i="20"/>
  <c r="G11" i="20"/>
  <c r="G11" i="18"/>
  <c r="G27" i="20"/>
  <c r="F13" i="20" s="1"/>
  <c r="H13" i="20" s="1"/>
  <c r="F14" i="19"/>
  <c r="I14" i="19" s="1"/>
  <c r="B14" i="19" s="1"/>
  <c r="I28" i="23"/>
  <c r="G29" i="23" s="1"/>
  <c r="G27" i="21"/>
  <c r="F13" i="21" s="1"/>
  <c r="I28" i="22"/>
  <c r="G29" i="22" s="1"/>
  <c r="G28" i="21"/>
  <c r="F14" i="21" s="1"/>
  <c r="I29" i="23"/>
  <c r="G30" i="23" s="1"/>
  <c r="I29" i="21"/>
  <c r="G30" i="21" s="1"/>
  <c r="F16" i="21" s="1"/>
  <c r="G28" i="22"/>
  <c r="I27" i="18"/>
  <c r="I28" i="18" s="1"/>
  <c r="I29" i="18" s="1"/>
  <c r="G29" i="21"/>
  <c r="F15" i="21" s="1"/>
  <c r="G27" i="22"/>
  <c r="I27" i="17"/>
  <c r="G28" i="17" s="1"/>
  <c r="F14" i="17" s="1"/>
  <c r="H14" i="17" s="1"/>
  <c r="I29" i="20"/>
  <c r="I30" i="20" s="1"/>
  <c r="G28" i="20"/>
  <c r="F14" i="20" s="1"/>
  <c r="H14" i="20" s="1"/>
  <c r="G26" i="18"/>
  <c r="F12" i="18" s="1"/>
  <c r="H12" i="18" s="1"/>
  <c r="F13" i="19"/>
  <c r="I13" i="19" s="1"/>
  <c r="B13" i="19" s="1"/>
  <c r="G27" i="18"/>
  <c r="F13" i="18" s="1"/>
  <c r="H13" i="18" s="1"/>
  <c r="F15" i="19"/>
  <c r="I15" i="19" s="1"/>
  <c r="B15" i="19" s="1"/>
  <c r="F12" i="22"/>
  <c r="B12" i="22" s="1"/>
  <c r="B12" i="20"/>
  <c r="B11" i="20"/>
  <c r="I12" i="19"/>
  <c r="B12" i="19" s="1"/>
  <c r="H11" i="19"/>
  <c r="D16" i="27" l="1"/>
  <c r="AG21" i="3"/>
  <c r="D15" i="27"/>
  <c r="AG20" i="3"/>
  <c r="D14" i="27"/>
  <c r="AG19" i="3"/>
  <c r="D17" i="26"/>
  <c r="D16" i="26"/>
  <c r="D13" i="26"/>
  <c r="AD21" i="3"/>
  <c r="AD18" i="3"/>
  <c r="D12" i="26"/>
  <c r="AD22" i="3"/>
  <c r="AD17" i="3"/>
  <c r="AE18" i="3"/>
  <c r="AE21" i="3"/>
  <c r="AE17" i="3"/>
  <c r="AE22" i="3"/>
  <c r="D17" i="25"/>
  <c r="AC22" i="3"/>
  <c r="D13" i="24"/>
  <c r="AA18" i="3"/>
  <c r="D17" i="24"/>
  <c r="AA22" i="3"/>
  <c r="D11" i="22"/>
  <c r="C16" i="24"/>
  <c r="C14" i="24"/>
  <c r="C15" i="24"/>
  <c r="C12" i="24"/>
  <c r="B11" i="23"/>
  <c r="J12" i="21"/>
  <c r="C12" i="21" s="1"/>
  <c r="B12" i="21"/>
  <c r="H16" i="21"/>
  <c r="G16" i="21" s="1"/>
  <c r="I16" i="21" s="1"/>
  <c r="H13" i="21"/>
  <c r="G13" i="21" s="1"/>
  <c r="H15" i="21"/>
  <c r="G15" i="21" s="1"/>
  <c r="H14" i="21"/>
  <c r="G14" i="21" s="1"/>
  <c r="H12" i="22"/>
  <c r="G12" i="22" s="1"/>
  <c r="C12" i="22" s="1"/>
  <c r="D12" i="22" s="1"/>
  <c r="I11" i="21"/>
  <c r="G14" i="20"/>
  <c r="C14" i="20" s="1"/>
  <c r="S19" i="3" s="1"/>
  <c r="B13" i="20"/>
  <c r="G13" i="20"/>
  <c r="I30" i="22"/>
  <c r="I30" i="21"/>
  <c r="I31" i="21" s="1"/>
  <c r="I30" i="23"/>
  <c r="I31" i="23" s="1"/>
  <c r="G13" i="18"/>
  <c r="I13" i="18" s="1"/>
  <c r="B13" i="18" s="1"/>
  <c r="G28" i="18"/>
  <c r="F14" i="18" s="1"/>
  <c r="H14" i="18" s="1"/>
  <c r="I29" i="22"/>
  <c r="I31" i="20"/>
  <c r="G29" i="18"/>
  <c r="F15" i="18" s="1"/>
  <c r="H15" i="18" s="1"/>
  <c r="G31" i="20"/>
  <c r="F17" i="20" s="1"/>
  <c r="H17" i="20" s="1"/>
  <c r="G30" i="18"/>
  <c r="F16" i="18" s="1"/>
  <c r="H16" i="18" s="1"/>
  <c r="I28" i="17"/>
  <c r="I30" i="18"/>
  <c r="I31" i="18" s="1"/>
  <c r="G30" i="20"/>
  <c r="F16" i="20" s="1"/>
  <c r="H16" i="20" s="1"/>
  <c r="G29" i="20"/>
  <c r="F15" i="20" s="1"/>
  <c r="H15" i="20" s="1"/>
  <c r="F15" i="23"/>
  <c r="H15" i="23" s="1"/>
  <c r="G14" i="23"/>
  <c r="I14" i="23" s="1"/>
  <c r="B14" i="23" s="1"/>
  <c r="F16" i="23"/>
  <c r="H16" i="23" s="1"/>
  <c r="F16" i="19"/>
  <c r="I16" i="19" s="1"/>
  <c r="B16" i="19" s="1"/>
  <c r="F14" i="22"/>
  <c r="F13" i="22"/>
  <c r="B13" i="22" s="1"/>
  <c r="B14" i="20"/>
  <c r="R17" i="3"/>
  <c r="R16" i="3"/>
  <c r="V16" i="3"/>
  <c r="B13" i="17"/>
  <c r="B14" i="17"/>
  <c r="B12" i="17"/>
  <c r="B11" i="17"/>
  <c r="L16" i="3" s="1"/>
  <c r="W16" i="3"/>
  <c r="I12" i="23"/>
  <c r="B12" i="23" s="1"/>
  <c r="I11" i="18"/>
  <c r="B11" i="18" s="1"/>
  <c r="I11" i="19"/>
  <c r="B11" i="19" s="1"/>
  <c r="P17" i="3"/>
  <c r="P20" i="3"/>
  <c r="P19" i="3"/>
  <c r="P18" i="3"/>
  <c r="H15" i="19"/>
  <c r="J15" i="19" s="1"/>
  <c r="C15" i="19" s="1"/>
  <c r="Q20" i="3" s="1"/>
  <c r="H13" i="19"/>
  <c r="J13" i="19" s="1"/>
  <c r="C13" i="19" s="1"/>
  <c r="Q18" i="3" s="1"/>
  <c r="H14" i="19"/>
  <c r="J14" i="19" s="1"/>
  <c r="C14" i="19" s="1"/>
  <c r="Q19" i="3" s="1"/>
  <c r="H12" i="19"/>
  <c r="J12" i="19" s="1"/>
  <c r="C12" i="19" s="1"/>
  <c r="Q17" i="3" s="1"/>
  <c r="A8" i="3"/>
  <c r="D15" i="24" l="1"/>
  <c r="AA20" i="3"/>
  <c r="D14" i="24"/>
  <c r="AA19" i="3"/>
  <c r="D16" i="24"/>
  <c r="AA21" i="3"/>
  <c r="D12" i="24"/>
  <c r="AA17" i="3"/>
  <c r="L17" i="3"/>
  <c r="L19" i="3"/>
  <c r="L18" i="3"/>
  <c r="N18" i="3"/>
  <c r="D15" i="19"/>
  <c r="D14" i="19"/>
  <c r="D12" i="19"/>
  <c r="P21" i="3"/>
  <c r="D13" i="19"/>
  <c r="P16" i="3"/>
  <c r="D14" i="20"/>
  <c r="R18" i="3"/>
  <c r="T17" i="3"/>
  <c r="D12" i="21"/>
  <c r="J16" i="21"/>
  <c r="C16" i="21" s="1"/>
  <c r="U21" i="3" s="1"/>
  <c r="B16" i="21"/>
  <c r="J11" i="21"/>
  <c r="C11" i="21" s="1"/>
  <c r="U16" i="3" s="1"/>
  <c r="B11" i="21"/>
  <c r="I13" i="21"/>
  <c r="I14" i="21"/>
  <c r="I15" i="21"/>
  <c r="G15" i="23"/>
  <c r="I15" i="23" s="1"/>
  <c r="B15" i="23" s="1"/>
  <c r="H14" i="22"/>
  <c r="G14" i="22" s="1"/>
  <c r="C14" i="22" s="1"/>
  <c r="B14" i="22"/>
  <c r="V18" i="3"/>
  <c r="H13" i="22"/>
  <c r="I31" i="22"/>
  <c r="G30" i="22"/>
  <c r="B16" i="20"/>
  <c r="G16" i="20"/>
  <c r="G15" i="20"/>
  <c r="C15" i="20" s="1"/>
  <c r="S20" i="3" s="1"/>
  <c r="B17" i="20"/>
  <c r="G17" i="20"/>
  <c r="G31" i="23"/>
  <c r="F17" i="23" s="1"/>
  <c r="H17" i="23" s="1"/>
  <c r="G31" i="21"/>
  <c r="F17" i="21" s="1"/>
  <c r="G16" i="18"/>
  <c r="I16" i="18" s="1"/>
  <c r="G15" i="18"/>
  <c r="I15" i="18" s="1"/>
  <c r="B15" i="18" s="1"/>
  <c r="G31" i="22"/>
  <c r="G12" i="18"/>
  <c r="I12" i="18" s="1"/>
  <c r="G14" i="18"/>
  <c r="I14" i="18" s="1"/>
  <c r="B14" i="18" s="1"/>
  <c r="G31" i="18"/>
  <c r="F17" i="18" s="1"/>
  <c r="H17" i="18" s="1"/>
  <c r="F17" i="19"/>
  <c r="I17" i="19" s="1"/>
  <c r="B17" i="19" s="1"/>
  <c r="I29" i="17"/>
  <c r="I30" i="17" s="1"/>
  <c r="B15" i="20"/>
  <c r="G29" i="17"/>
  <c r="F15" i="17" s="1"/>
  <c r="H15" i="17" s="1"/>
  <c r="G31" i="17"/>
  <c r="F17" i="17" s="1"/>
  <c r="H17" i="17" s="1"/>
  <c r="F15" i="22"/>
  <c r="B15" i="22" s="1"/>
  <c r="X19" i="3"/>
  <c r="J14" i="23"/>
  <c r="G16" i="23"/>
  <c r="I16" i="23" s="1"/>
  <c r="H16" i="19"/>
  <c r="J16" i="19" s="1"/>
  <c r="C16" i="19" s="1"/>
  <c r="Q21" i="3" s="1"/>
  <c r="R19" i="3"/>
  <c r="C13" i="20"/>
  <c r="D13" i="20" s="1"/>
  <c r="C12" i="20"/>
  <c r="D12" i="20" s="1"/>
  <c r="C11" i="20"/>
  <c r="D11" i="20" s="1"/>
  <c r="V17" i="3"/>
  <c r="U17" i="3"/>
  <c r="W17" i="3"/>
  <c r="X17" i="3"/>
  <c r="J11" i="23"/>
  <c r="C11" i="23" s="1"/>
  <c r="J12" i="23"/>
  <c r="I13" i="23"/>
  <c r="B13" i="23" s="1"/>
  <c r="J11" i="18"/>
  <c r="C11" i="18" s="1"/>
  <c r="O16" i="3" s="1"/>
  <c r="J13" i="18"/>
  <c r="C13" i="18" s="1"/>
  <c r="O18" i="3" s="1"/>
  <c r="N16" i="3"/>
  <c r="J11" i="19"/>
  <c r="C11" i="19" s="1"/>
  <c r="Q16" i="3" s="1"/>
  <c r="A3" i="3"/>
  <c r="A5" i="3"/>
  <c r="A6" i="3"/>
  <c r="A7" i="3"/>
  <c r="A2" i="3"/>
  <c r="H12" i="3"/>
  <c r="N20" i="3" l="1"/>
  <c r="N19" i="3"/>
  <c r="D11" i="18"/>
  <c r="D13" i="18"/>
  <c r="P22" i="3"/>
  <c r="D16" i="19"/>
  <c r="D11" i="19"/>
  <c r="R21" i="3"/>
  <c r="R20" i="3"/>
  <c r="D15" i="20"/>
  <c r="R22" i="3"/>
  <c r="T21" i="3"/>
  <c r="D16" i="21"/>
  <c r="T16" i="3"/>
  <c r="D11" i="21"/>
  <c r="V19" i="3"/>
  <c r="D14" i="22"/>
  <c r="D11" i="23"/>
  <c r="Y16" i="3" s="1"/>
  <c r="B16" i="23"/>
  <c r="C12" i="23"/>
  <c r="C14" i="23"/>
  <c r="J14" i="21"/>
  <c r="C14" i="21" s="1"/>
  <c r="U19" i="3" s="1"/>
  <c r="B14" i="21"/>
  <c r="J15" i="21"/>
  <c r="C15" i="21" s="1"/>
  <c r="U20" i="3" s="1"/>
  <c r="B15" i="21"/>
  <c r="J13" i="21"/>
  <c r="C13" i="21" s="1"/>
  <c r="U18" i="3" s="1"/>
  <c r="B13" i="21"/>
  <c r="H17" i="21"/>
  <c r="G17" i="21" s="1"/>
  <c r="G17" i="23"/>
  <c r="I17" i="23" s="1"/>
  <c r="B17" i="23" s="1"/>
  <c r="G13" i="22"/>
  <c r="C13" i="22" s="1"/>
  <c r="H15" i="22"/>
  <c r="G15" i="22" s="1"/>
  <c r="C15" i="22" s="1"/>
  <c r="D15" i="22" s="1"/>
  <c r="G17" i="18"/>
  <c r="I17" i="18" s="1"/>
  <c r="B12" i="18"/>
  <c r="J12" i="18"/>
  <c r="C12" i="18" s="1"/>
  <c r="O17" i="3" s="1"/>
  <c r="J14" i="18"/>
  <c r="C14" i="18" s="1"/>
  <c r="O19" i="3" s="1"/>
  <c r="B16" i="18"/>
  <c r="J16" i="18"/>
  <c r="C16" i="18" s="1"/>
  <c r="O21" i="3" s="1"/>
  <c r="G30" i="17"/>
  <c r="F16" i="17" s="1"/>
  <c r="H16" i="17" s="1"/>
  <c r="J15" i="18"/>
  <c r="C15" i="18" s="1"/>
  <c r="O20" i="3" s="1"/>
  <c r="H17" i="19"/>
  <c r="J17" i="19" s="1"/>
  <c r="C17" i="19" s="1"/>
  <c r="Q22" i="3" s="1"/>
  <c r="I31" i="17"/>
  <c r="B15" i="17"/>
  <c r="F16" i="22"/>
  <c r="B16" i="22" s="1"/>
  <c r="V20" i="3"/>
  <c r="C16" i="20"/>
  <c r="S21" i="3" s="1"/>
  <c r="B17" i="17"/>
  <c r="C17" i="20"/>
  <c r="S22" i="3" s="1"/>
  <c r="J16" i="23"/>
  <c r="S17" i="3"/>
  <c r="S18" i="3"/>
  <c r="S16" i="3"/>
  <c r="J13" i="23"/>
  <c r="J15" i="23"/>
  <c r="X16" i="3"/>
  <c r="D13" i="3"/>
  <c r="L20" i="3" l="1"/>
  <c r="L22" i="3"/>
  <c r="D14" i="18"/>
  <c r="N17" i="3"/>
  <c r="D12" i="18"/>
  <c r="N21" i="3"/>
  <c r="D16" i="18"/>
  <c r="D15" i="18"/>
  <c r="D14" i="21"/>
  <c r="D17" i="19"/>
  <c r="D17" i="20"/>
  <c r="D16" i="20"/>
  <c r="T18" i="3"/>
  <c r="D13" i="21"/>
  <c r="T20" i="3"/>
  <c r="D15" i="21"/>
  <c r="W18" i="3"/>
  <c r="D13" i="22"/>
  <c r="Y19" i="3"/>
  <c r="D14" i="23"/>
  <c r="Y17" i="3"/>
  <c r="D12" i="23"/>
  <c r="X21" i="3"/>
  <c r="C13" i="23"/>
  <c r="C15" i="23"/>
  <c r="C16" i="23"/>
  <c r="Y21" i="3" s="1"/>
  <c r="T19" i="3"/>
  <c r="I17" i="21"/>
  <c r="X22" i="3"/>
  <c r="J17" i="23"/>
  <c r="H16" i="22"/>
  <c r="G16" i="22" s="1"/>
  <c r="B17" i="18"/>
  <c r="J17" i="18"/>
  <c r="C17" i="18" s="1"/>
  <c r="O22" i="3" s="1"/>
  <c r="B16" i="17"/>
  <c r="W20" i="3"/>
  <c r="F17" i="22"/>
  <c r="B17" i="22" s="1"/>
  <c r="W19" i="3"/>
  <c r="X18" i="3"/>
  <c r="X20" i="3"/>
  <c r="L21" i="3" l="1"/>
  <c r="N22" i="3"/>
  <c r="D17" i="18"/>
  <c r="D16" i="23"/>
  <c r="Y18" i="3"/>
  <c r="D13" i="23"/>
  <c r="Y20" i="3"/>
  <c r="D15" i="23"/>
  <c r="C17" i="23"/>
  <c r="J17" i="21"/>
  <c r="C17" i="21" s="1"/>
  <c r="U22" i="3" s="1"/>
  <c r="B17" i="21"/>
  <c r="V21" i="3"/>
  <c r="C16" i="22"/>
  <c r="H17" i="22"/>
  <c r="G17" i="22" s="1"/>
  <c r="C17" i="22" s="1"/>
  <c r="D17" i="22" s="1"/>
  <c r="T22" i="3" l="1"/>
  <c r="D17" i="21"/>
  <c r="W21" i="3"/>
  <c r="D16" i="22"/>
  <c r="Y22" i="3"/>
  <c r="D17" i="23"/>
  <c r="W22" i="3"/>
  <c r="V22" i="3" l="1"/>
  <c r="F9" i="3" l="1"/>
  <c r="F10" i="3"/>
  <c r="F11" i="3"/>
  <c r="F12" i="3"/>
  <c r="F6" i="3"/>
  <c r="F3" i="3"/>
  <c r="F7" i="3"/>
  <c r="F5" i="3"/>
  <c r="F4" i="3"/>
  <c r="F8" i="3"/>
  <c r="F2" i="3"/>
  <c r="V36" i="3" l="1"/>
  <c r="V32" i="3"/>
  <c r="V34" i="3"/>
  <c r="V30" i="3"/>
  <c r="V35" i="3"/>
  <c r="V31" i="3"/>
  <c r="V33" i="3"/>
  <c r="U35" i="3"/>
  <c r="U31" i="3"/>
  <c r="U34" i="3"/>
  <c r="U30" i="3"/>
  <c r="U33" i="3"/>
  <c r="U36" i="3"/>
  <c r="U32" i="3"/>
  <c r="T34" i="3"/>
  <c r="T30" i="3"/>
  <c r="T36" i="3"/>
  <c r="T33" i="3"/>
  <c r="T32" i="3"/>
  <c r="T35" i="3"/>
  <c r="T31" i="3"/>
  <c r="S34" i="3"/>
  <c r="S32" i="3"/>
  <c r="S30" i="3"/>
  <c r="S33" i="3"/>
  <c r="S36" i="3"/>
  <c r="S35" i="3"/>
  <c r="S31" i="3"/>
  <c r="L34" i="3"/>
  <c r="L31" i="3"/>
  <c r="L35" i="3"/>
  <c r="L32" i="3"/>
  <c r="L36" i="3"/>
  <c r="L33" i="3"/>
  <c r="L30" i="3"/>
  <c r="Q32" i="3"/>
  <c r="Q36" i="3"/>
  <c r="Q33" i="3"/>
  <c r="Q30" i="3"/>
  <c r="Q34" i="3"/>
  <c r="Q31" i="3"/>
  <c r="Q35" i="3"/>
  <c r="R31" i="3"/>
  <c r="R35" i="3"/>
  <c r="R32" i="3"/>
  <c r="R36" i="3"/>
  <c r="R33" i="3"/>
  <c r="R30" i="3"/>
  <c r="R34" i="3"/>
  <c r="M32" i="3"/>
  <c r="M36" i="3"/>
  <c r="M30" i="3"/>
  <c r="M33" i="3"/>
  <c r="M35" i="3"/>
  <c r="M34" i="3"/>
  <c r="M31" i="3"/>
  <c r="N31" i="3"/>
  <c r="N35" i="3"/>
  <c r="N32" i="3"/>
  <c r="N36" i="3"/>
  <c r="N33" i="3"/>
  <c r="N30" i="3"/>
  <c r="N34" i="3"/>
  <c r="P33" i="3"/>
  <c r="P30" i="3"/>
  <c r="P34" i="3"/>
  <c r="P31" i="3"/>
  <c r="P35" i="3"/>
  <c r="P32" i="3"/>
  <c r="P36" i="3"/>
  <c r="O34" i="3"/>
  <c r="O31" i="3"/>
  <c r="O35" i="3"/>
  <c r="O32" i="3"/>
  <c r="O36" i="3"/>
  <c r="O33" i="3"/>
  <c r="O30" i="3"/>
  <c r="V47" i="3" l="1"/>
  <c r="V45" i="3"/>
  <c r="V46" i="3"/>
  <c r="V49" i="3"/>
  <c r="V50" i="3"/>
  <c r="V48" i="3"/>
  <c r="V44" i="3"/>
  <c r="U46" i="3"/>
  <c r="U48" i="3"/>
  <c r="U50" i="3"/>
  <c r="U47" i="3"/>
  <c r="U45" i="3"/>
  <c r="U44" i="3"/>
  <c r="U49" i="3"/>
  <c r="T47" i="3"/>
  <c r="T45" i="3"/>
  <c r="T49" i="3"/>
  <c r="T50" i="3"/>
  <c r="T46" i="3"/>
  <c r="T44" i="3"/>
  <c r="T48" i="3"/>
  <c r="S47" i="3"/>
  <c r="S44" i="3"/>
  <c r="S46" i="3"/>
  <c r="S45" i="3"/>
  <c r="S49" i="3"/>
  <c r="S50" i="3"/>
  <c r="S48" i="3"/>
  <c r="R44" i="3"/>
  <c r="R45" i="3"/>
  <c r="R50" i="3"/>
  <c r="R49" i="3"/>
  <c r="R47" i="3"/>
  <c r="R48" i="3"/>
  <c r="R46" i="3"/>
  <c r="Q46" i="3"/>
  <c r="Q44" i="3"/>
  <c r="Q49" i="3"/>
  <c r="Q47" i="3"/>
  <c r="Q48" i="3"/>
  <c r="Q45" i="3"/>
  <c r="Q50" i="3"/>
  <c r="P44" i="3"/>
  <c r="P49" i="3"/>
  <c r="P45" i="3"/>
  <c r="P46" i="3"/>
  <c r="P47" i="3"/>
  <c r="P50" i="3"/>
  <c r="P48" i="3"/>
  <c r="N50" i="3"/>
  <c r="O50" i="3"/>
  <c r="M50" i="3"/>
  <c r="L50" i="3"/>
  <c r="N49" i="3"/>
  <c r="O49" i="3"/>
  <c r="L49" i="3"/>
  <c r="M49" i="3"/>
  <c r="O48" i="3"/>
  <c r="N48" i="3"/>
  <c r="M48" i="3"/>
  <c r="L48" i="3"/>
  <c r="O47" i="3"/>
  <c r="N47" i="3"/>
  <c r="M47" i="3"/>
  <c r="L47" i="3"/>
  <c r="N46" i="3"/>
  <c r="O46" i="3"/>
  <c r="L46" i="3"/>
  <c r="M46" i="3"/>
  <c r="N45" i="3"/>
  <c r="O45" i="3"/>
  <c r="M45" i="3"/>
  <c r="L45" i="3"/>
  <c r="O44" i="3"/>
  <c r="N44" i="3"/>
  <c r="M44" i="3"/>
  <c r="L44" i="3"/>
  <c r="G12" i="3" l="1"/>
  <c r="F12" i="4" s="1"/>
  <c r="G11" i="3"/>
  <c r="F11" i="4" s="1"/>
  <c r="B22" i="3"/>
  <c r="B21" i="3"/>
  <c r="B20" i="3"/>
  <c r="B19" i="3"/>
  <c r="B18" i="3"/>
  <c r="B17" i="3"/>
  <c r="B16" i="3"/>
  <c r="G10" i="3"/>
  <c r="F10" i="4" s="1"/>
  <c r="G9" i="3"/>
  <c r="F9" i="4" s="1"/>
  <c r="C11" i="17"/>
  <c r="D11" i="17" s="1"/>
  <c r="M16" i="3" l="1"/>
  <c r="G13" i="17"/>
  <c r="C13" i="17" s="1"/>
  <c r="D13" i="17" s="1"/>
  <c r="G14" i="17"/>
  <c r="C14" i="17" s="1"/>
  <c r="D14" i="17" s="1"/>
  <c r="G15" i="17"/>
  <c r="C15" i="17" s="1"/>
  <c r="D15" i="17" s="1"/>
  <c r="G17" i="17"/>
  <c r="C17" i="17" s="1"/>
  <c r="D17" i="17" s="1"/>
  <c r="G16" i="17"/>
  <c r="C16" i="17" s="1"/>
  <c r="G12" i="17"/>
  <c r="C12" i="17" s="1"/>
  <c r="D12" i="17" s="1"/>
  <c r="C17" i="3" l="1"/>
  <c r="D17" i="3" s="1"/>
  <c r="C16" i="3"/>
  <c r="D16" i="3" s="1"/>
  <c r="C18" i="3"/>
  <c r="D18" i="3" s="1"/>
  <c r="M21" i="3"/>
  <c r="C22" i="3" s="1"/>
  <c r="D22" i="3" s="1"/>
  <c r="D16" i="17"/>
  <c r="M22" i="3"/>
  <c r="M20" i="3"/>
  <c r="C20" i="3" s="1"/>
  <c r="D20" i="3" s="1"/>
  <c r="M19" i="3"/>
  <c r="C19" i="3" s="1"/>
  <c r="D19" i="3" s="1"/>
  <c r="M18" i="3"/>
  <c r="M17" i="3"/>
  <c r="C21" i="3" l="1"/>
  <c r="G5" i="3"/>
  <c r="F5" i="4" s="1"/>
  <c r="G6" i="3"/>
  <c r="F6" i="4" s="1"/>
  <c r="G4" i="3"/>
  <c r="F4" i="4" s="1"/>
  <c r="G7" i="3"/>
  <c r="F7" i="4" s="1"/>
  <c r="G3" i="3"/>
  <c r="F3" i="4" s="1"/>
  <c r="G2" i="3"/>
  <c r="F2" i="4" s="1"/>
  <c r="C15" i="4"/>
  <c r="C21" i="4"/>
  <c r="C17" i="4"/>
  <c r="G8" i="3"/>
  <c r="C16" i="4"/>
  <c r="C18" i="4"/>
  <c r="C19" i="4"/>
  <c r="C20" i="4" l="1"/>
  <c r="D21" i="3"/>
  <c r="L7" i="28"/>
  <c r="K7" i="28"/>
  <c r="J7" i="28"/>
  <c r="D12" i="28"/>
  <c r="C12" i="28"/>
  <c r="E12" i="28"/>
  <c r="E17" i="28"/>
  <c r="D17" i="28"/>
  <c r="C17" i="28"/>
  <c r="L17" i="28"/>
  <c r="K17" i="28"/>
  <c r="J17" i="28"/>
  <c r="L12" i="28"/>
  <c r="J12" i="28"/>
  <c r="K12" i="28"/>
  <c r="D22" i="28"/>
  <c r="E22" i="28"/>
  <c r="C22" i="28"/>
  <c r="J22" i="28"/>
  <c r="L22" i="28"/>
  <c r="K22" i="28"/>
  <c r="B21" i="4"/>
  <c r="D21" i="4"/>
  <c r="A26" i="3"/>
  <c r="A23" i="3"/>
  <c r="A24" i="3"/>
  <c r="B19" i="4"/>
  <c r="D19" i="4"/>
  <c r="B15" i="4"/>
  <c r="D15" i="4"/>
  <c r="D18" i="4"/>
  <c r="B18" i="4"/>
  <c r="D20" i="4"/>
  <c r="B20" i="4"/>
  <c r="F8" i="4"/>
  <c r="G13" i="3"/>
  <c r="A25" i="3"/>
  <c r="D17" i="4"/>
  <c r="B17" i="4"/>
  <c r="B16" i="4"/>
  <c r="D16" i="4"/>
  <c r="C18" i="28" l="1"/>
  <c r="E18" i="28"/>
  <c r="D18" i="28"/>
  <c r="K13" i="28"/>
  <c r="J13" i="28"/>
  <c r="L13" i="28"/>
  <c r="C21" i="28"/>
  <c r="E21" i="28"/>
  <c r="D21" i="28"/>
  <c r="L18" i="28"/>
  <c r="K18" i="28"/>
  <c r="J18" i="28"/>
  <c r="E13" i="28"/>
  <c r="D13" i="28"/>
  <c r="C13" i="28"/>
  <c r="E23" i="28"/>
  <c r="D23" i="28"/>
  <c r="C23" i="28"/>
  <c r="K16" i="28"/>
  <c r="J16" i="28"/>
  <c r="L16" i="28"/>
  <c r="K23" i="28"/>
  <c r="J23" i="28"/>
  <c r="L23" i="28"/>
  <c r="L11" i="28"/>
  <c r="K11" i="28"/>
  <c r="J11" i="28"/>
  <c r="J6" i="28"/>
  <c r="K6" i="28"/>
  <c r="L6" i="28"/>
  <c r="C11" i="28"/>
  <c r="E11" i="28"/>
  <c r="D11" i="28"/>
  <c r="E16" i="28"/>
  <c r="D16" i="28"/>
  <c r="C16" i="28"/>
  <c r="L8" i="28"/>
  <c r="K8" i="28"/>
  <c r="J8" i="28"/>
  <c r="L21" i="28"/>
  <c r="K21" i="28"/>
  <c r="J21" i="28"/>
  <c r="C10" i="28"/>
  <c r="J10" i="28"/>
  <c r="C20" i="28"/>
  <c r="C15" i="28"/>
  <c r="J5" i="28"/>
  <c r="J15" i="28"/>
  <c r="J20" i="28"/>
</calcChain>
</file>

<file path=xl/sharedStrings.xml><?xml version="1.0" encoding="utf-8"?>
<sst xmlns="http://schemas.openxmlformats.org/spreadsheetml/2006/main" count="261" uniqueCount="46">
  <si>
    <t>段</t>
    <rPh sb="0" eb="1">
      <t>ダン</t>
    </rPh>
    <phoneticPr fontId="1"/>
  </si>
  <si>
    <t>問題番号</t>
    <rPh sb="0" eb="2">
      <t>モンダイ</t>
    </rPh>
    <rPh sb="2" eb="4">
      <t>バンゴウ</t>
    </rPh>
    <phoneticPr fontId="1"/>
  </si>
  <si>
    <r>
      <rPr>
        <u/>
        <sz val="14"/>
        <color theme="1"/>
        <rFont val="ＭＳ 明朝"/>
        <family val="1"/>
        <charset val="128"/>
      </rPr>
      <t>　　　　</t>
    </r>
    <r>
      <rPr>
        <sz val="14"/>
        <color theme="1"/>
        <rFont val="ＭＳ 明朝"/>
        <family val="2"/>
        <charset val="128"/>
      </rPr>
      <t>年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日（</t>
    </r>
    <r>
      <rPr>
        <u/>
        <sz val="14"/>
        <color theme="1"/>
        <rFont val="ＭＳ 明朝"/>
        <family val="1"/>
        <charset val="128"/>
      </rPr>
      <t>　　</t>
    </r>
    <r>
      <rPr>
        <sz val="14"/>
        <color theme="1"/>
        <rFont val="ＭＳ 明朝"/>
        <family val="2"/>
        <charset val="128"/>
      </rPr>
      <t>）</t>
    </r>
    <rPh sb="4" eb="5">
      <t>ネン</t>
    </rPh>
    <rPh sb="7" eb="8">
      <t>ツキ</t>
    </rPh>
    <rPh sb="10" eb="11">
      <t>ヒ</t>
    </rPh>
    <phoneticPr fontId="1"/>
  </si>
  <si>
    <t>作成</t>
    <rPh sb="0" eb="2">
      <t>サクセイ</t>
    </rPh>
    <phoneticPr fontId="1"/>
  </si>
  <si>
    <t>（　　）年（　　）組（　　　　　　　　）</t>
    <rPh sb="4" eb="5">
      <t>ネン</t>
    </rPh>
    <rPh sb="9" eb="10">
      <t>クミ</t>
    </rPh>
    <phoneticPr fontId="1"/>
  </si>
  <si>
    <t>優先度</t>
    <rPh sb="0" eb="3">
      <t>ユウセンド</t>
    </rPh>
    <phoneticPr fontId="1"/>
  </si>
  <si>
    <t>たし算のひっ算</t>
    <rPh sb="2" eb="3">
      <t>ザン</t>
    </rPh>
    <rPh sb="6" eb="7">
      <t>ザン</t>
    </rPh>
    <phoneticPr fontId="1"/>
  </si>
  <si>
    <t>＋</t>
    <phoneticPr fontId="1"/>
  </si>
  <si>
    <t>0+や+0をふくむ</t>
    <phoneticPr fontId="1"/>
  </si>
  <si>
    <t>たされる数</t>
    <rPh sb="4" eb="5">
      <t>カズ</t>
    </rPh>
    <phoneticPr fontId="1"/>
  </si>
  <si>
    <t>たす数</t>
    <rPh sb="2" eb="3">
      <t>カズ</t>
    </rPh>
    <phoneticPr fontId="1"/>
  </si>
  <si>
    <t>答</t>
    <rPh sb="0" eb="1">
      <t>コタエ</t>
    </rPh>
    <phoneticPr fontId="1"/>
  </si>
  <si>
    <t>型わけ</t>
    <rPh sb="0" eb="1">
      <t>ガタ</t>
    </rPh>
    <phoneticPr fontId="1"/>
  </si>
  <si>
    <t>計</t>
    <rPh sb="0" eb="1">
      <t>ケイ</t>
    </rPh>
    <phoneticPr fontId="1"/>
  </si>
  <si>
    <t>全問題数</t>
    <rPh sb="0" eb="1">
      <t>ゼン</t>
    </rPh>
    <rPh sb="1" eb="4">
      <t>モンダイスウ</t>
    </rPh>
    <phoneticPr fontId="1"/>
  </si>
  <si>
    <t>問題候補数</t>
    <rPh sb="0" eb="2">
      <t>モンダイ</t>
    </rPh>
    <rPh sb="2" eb="5">
      <t>コウホスウ</t>
    </rPh>
    <phoneticPr fontId="1"/>
  </si>
  <si>
    <t>たされる数</t>
    <rPh sb="4" eb="5">
      <t>スウ</t>
    </rPh>
    <phoneticPr fontId="1"/>
  </si>
  <si>
    <t>たす数</t>
    <rPh sb="2" eb="3">
      <t>スウ</t>
    </rPh>
    <phoneticPr fontId="1"/>
  </si>
  <si>
    <t>たされる数の選択（Fisher-Yates shuffleによる）</t>
    <rPh sb="4" eb="5">
      <t>スウ</t>
    </rPh>
    <rPh sb="6" eb="8">
      <t>センタク</t>
    </rPh>
    <phoneticPr fontId="1"/>
  </si>
  <si>
    <t>最低限出題する問題数</t>
    <rPh sb="0" eb="2">
      <t>サイテイ</t>
    </rPh>
    <rPh sb="2" eb="3">
      <t>ゲン</t>
    </rPh>
    <rPh sb="3" eb="5">
      <t>シュツダイ</t>
    </rPh>
    <rPh sb="7" eb="9">
      <t>モンダイ</t>
    </rPh>
    <rPh sb="9" eb="10">
      <t>スウ</t>
    </rPh>
    <phoneticPr fontId="1"/>
  </si>
  <si>
    <t>問題数 下限（仮）</t>
    <rPh sb="0" eb="2">
      <t>モンダイ</t>
    </rPh>
    <rPh sb="2" eb="3">
      <t>スウ</t>
    </rPh>
    <rPh sb="4" eb="6">
      <t>カゲン</t>
    </rPh>
    <rPh sb="7" eb="8">
      <t>カリ</t>
    </rPh>
    <phoneticPr fontId="1"/>
  </si>
  <si>
    <t>問題数</t>
    <rPh sb="0" eb="2">
      <t>モンダイ</t>
    </rPh>
    <rPh sb="2" eb="3">
      <t>スウ</t>
    </rPh>
    <phoneticPr fontId="1"/>
  </si>
  <si>
    <t>問題数</t>
    <rPh sb="0" eb="3">
      <t>モンダイスウ</t>
    </rPh>
    <phoneticPr fontId="1"/>
  </si>
  <si>
    <t>交換対象（index）</t>
    <rPh sb="0" eb="2">
      <t>コウカン</t>
    </rPh>
    <rPh sb="2" eb="4">
      <t>タイショウ</t>
    </rPh>
    <phoneticPr fontId="1"/>
  </si>
  <si>
    <t>交換対象（value）</t>
    <rPh sb="0" eb="2">
      <t>コウカン</t>
    </rPh>
    <rPh sb="2" eb="4">
      <t>タイショウ</t>
    </rPh>
    <phoneticPr fontId="1"/>
  </si>
  <si>
    <t>交換対象（key）</t>
    <rPh sb="0" eb="2">
      <t>コウカン</t>
    </rPh>
    <rPh sb="2" eb="4">
      <t>タイショウ</t>
    </rPh>
    <phoneticPr fontId="1"/>
  </si>
  <si>
    <t>出力（value）</t>
    <rPh sb="0" eb="2">
      <t>シュツリョク</t>
    </rPh>
    <phoneticPr fontId="1"/>
  </si>
  <si>
    <t>出力（key）</t>
    <rPh sb="0" eb="2">
      <t>シュツリョク</t>
    </rPh>
    <phoneticPr fontId="1"/>
  </si>
  <si>
    <t>作成（仮）</t>
    <rPh sb="0" eb="2">
      <t>サクセイ</t>
    </rPh>
    <rPh sb="3" eb="4">
      <t>カリ</t>
    </rPh>
    <phoneticPr fontId="1"/>
  </si>
  <si>
    <t>作成する／しない</t>
    <rPh sb="0" eb="2">
      <t>サクセイ</t>
    </rPh>
    <phoneticPr fontId="1"/>
  </si>
  <si>
    <t>問題数 上限（仮）</t>
    <rPh sb="0" eb="2">
      <t>モンダイ</t>
    </rPh>
    <rPh sb="2" eb="3">
      <t>スウ</t>
    </rPh>
    <rPh sb="4" eb="5">
      <t>ウエ</t>
    </rPh>
    <rPh sb="7" eb="8">
      <t>カリ</t>
    </rPh>
    <phoneticPr fontId="1"/>
  </si>
  <si>
    <t>優先順位</t>
    <rPh sb="0" eb="2">
      <t>ユウセン</t>
    </rPh>
    <rPh sb="2" eb="4">
      <t>ジュンイ</t>
    </rPh>
    <phoneticPr fontId="1"/>
  </si>
  <si>
    <t>222+222</t>
    <phoneticPr fontId="1"/>
  </si>
  <si>
    <t>222+22, 222+2</t>
    <phoneticPr fontId="1"/>
  </si>
  <si>
    <t>229+222</t>
    <phoneticPr fontId="1"/>
  </si>
  <si>
    <t>229+22, 229+2</t>
    <phoneticPr fontId="1"/>
  </si>
  <si>
    <t>299+222</t>
    <phoneticPr fontId="1"/>
  </si>
  <si>
    <t>299+22</t>
    <phoneticPr fontId="1"/>
  </si>
  <si>
    <t>292+222</t>
    <phoneticPr fontId="1"/>
  </si>
  <si>
    <t>292+22</t>
    <phoneticPr fontId="1"/>
  </si>
  <si>
    <t>282+219</t>
    <phoneticPr fontId="1"/>
  </si>
  <si>
    <t>282+19</t>
    <phoneticPr fontId="1"/>
  </si>
  <si>
    <t>222+0</t>
    <phoneticPr fontId="1"/>
  </si>
  <si>
    <t>222+22</t>
    <phoneticPr fontId="1"/>
  </si>
  <si>
    <t>229+22</t>
    <phoneticPr fontId="1"/>
  </si>
  <si>
    <t>２２２＋２２２=４４４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</si>
</sst>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\-0;;@"/>
    <numFmt numFmtId="177" formatCode="&quot;（&quot;0&quot;）&quot;;\-0;&quot;［例］&quot;;@"/>
    <numFmt numFmtId="178" formatCode="[DBNum3]&quot;（&quot;[$-411]0&quot;）&quot;"/>
    <numFmt numFmtId="179" formatCode="0;\-0;0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明朝"/>
      <family val="2"/>
      <charset val="128"/>
    </font>
    <font>
      <sz val="2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rgb="FF000000"/>
      <name val="Meiryo UI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24"/>
      <color theme="0"/>
      <name val="ＭＳ 明朝"/>
      <family val="1"/>
      <charset val="128"/>
    </font>
    <font>
      <i/>
      <sz val="11"/>
      <color theme="1" tint="0.49998474074526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4" tint="0.3999450666829432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top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0" fillId="3" borderId="0" xfId="0" applyFill="1">
      <alignment vertical="center"/>
    </xf>
    <xf numFmtId="0" fontId="5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176" fontId="6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79" fontId="6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 applyProtection="1">
      <alignment horizontal="right" vertical="center"/>
      <protection locked="0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left" vertical="center" indent="1"/>
    </xf>
    <xf numFmtId="176" fontId="11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2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標準" xfId="0" builtinId="0"/>
    <cellStyle name="標準 2" xfId="1"/>
  </cellStyles>
  <dxfs count="3">
    <dxf>
      <font>
        <color theme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fmlaLink="計算!$B$2" lockText="1"/>
</file>

<file path=xl/ctrlProps/ctrlProp10.xml><?xml version="1.0" encoding="utf-8"?>
<formControlPr xmlns="http://schemas.microsoft.com/office/spreadsheetml/2009/9/main" objectType="GBox"/>
</file>

<file path=xl/ctrlProps/ctrlProp11.xml><?xml version="1.0" encoding="utf-8"?>
<formControlPr xmlns="http://schemas.microsoft.com/office/spreadsheetml/2009/9/main" objectType="Radio" checked="Checked" firstButton="1" fmlaLink="計算!$H$13" lockText="1"/>
</file>

<file path=xl/ctrlProps/ctrlProp12.xml><?xml version="1.0" encoding="utf-8"?>
<formControlPr xmlns="http://schemas.microsoft.com/office/spreadsheetml/2009/9/main" objectType="Radio" lockText="1"/>
</file>

<file path=xl/ctrlProps/ctrlProp13.xml><?xml version="1.0" encoding="utf-8"?>
<formControlPr xmlns="http://schemas.microsoft.com/office/spreadsheetml/2009/9/main" objectType="GBox"/>
</file>

<file path=xl/ctrlProps/ctrlProp14.xml><?xml version="1.0" encoding="utf-8"?>
<formControlPr xmlns="http://schemas.microsoft.com/office/spreadsheetml/2009/9/main" objectType="Radio" checked="Checked" firstButton="1" fmlaLink="計算!$B$6" lockText="1"/>
</file>

<file path=xl/ctrlProps/ctrlProp15.xml><?xml version="1.0" encoding="utf-8"?>
<formControlPr xmlns="http://schemas.microsoft.com/office/spreadsheetml/2009/9/main" objectType="Radio" lockText="1"/>
</file>

<file path=xl/ctrlProps/ctrlProp16.xml><?xml version="1.0" encoding="utf-8"?>
<formControlPr xmlns="http://schemas.microsoft.com/office/spreadsheetml/2009/9/main" objectType="GBox"/>
</file>

<file path=xl/ctrlProps/ctrlProp17.xml><?xml version="1.0" encoding="utf-8"?>
<formControlPr xmlns="http://schemas.microsoft.com/office/spreadsheetml/2009/9/main" objectType="Radio" checked="Checked" firstButton="1" fmlaLink="計算!$B$8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firstButton="1" fmlaLink="計算!$B$9" lockText="1" noThreeD="1"/>
</file>

<file path=xl/ctrlProps/ctrlProp29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/>
</file>

<file path=xl/ctrlProps/ctrlProp32.xml><?xml version="1.0" encoding="utf-8"?>
<formControlPr xmlns="http://schemas.microsoft.com/office/spreadsheetml/2009/9/main" objectType="Radio" firstButton="1" fmlaLink="計算!$B$10" lockText="1" noThreeD="1"/>
</file>

<file path=xl/ctrlProps/ctrlProp33.xml><?xml version="1.0" encoding="utf-8"?>
<formControlPr xmlns="http://schemas.microsoft.com/office/spreadsheetml/2009/9/main" objectType="Radio" checked="Checked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Radio" checked="Checked" firstButton="1" fmlaLink="計算!$B$11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checked="Checked" firstButton="1" fmlaLink="計算!$B$3" lockText="1"/>
</file>

<file path=xl/ctrlProps/ctrlProp40.xml><?xml version="1.0" encoding="utf-8"?>
<formControlPr xmlns="http://schemas.microsoft.com/office/spreadsheetml/2009/9/main" objectType="Radio" firstButton="1" fmlaLink="計算!$B$12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firstButton="1" fmlaLink="計算!$B$5" lockText="1"/>
</file>

<file path=xl/ctrlProps/ctrlProp7.xml><?xml version="1.0" encoding="utf-8"?>
<formControlPr xmlns="http://schemas.microsoft.com/office/spreadsheetml/2009/9/main" objectType="Radio" checked="Checked" lockText="1"/>
</file>

<file path=xl/ctrlProps/ctrlProp8.xml><?xml version="1.0" encoding="utf-8"?>
<formControlPr xmlns="http://schemas.microsoft.com/office/spreadsheetml/2009/9/main" objectType="Radio" firstButton="1" fmlaLink="計算!$B$7" lockText="1"/>
</file>

<file path=xl/ctrlProps/ctrlProp9.xml><?xml version="1.0" encoding="utf-8"?>
<formControlPr xmlns="http://schemas.microsoft.com/office/spreadsheetml/2009/9/main" objectType="Radio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314324</xdr:rowOff>
        </xdr:from>
        <xdr:to>
          <xdr:col>4</xdr:col>
          <xdr:colOff>0</xdr:colOff>
          <xdr:row>8</xdr:row>
          <xdr:rowOff>0</xdr:rowOff>
        </xdr:to>
        <xdr:grpSp>
          <xdr:nvGrpSpPr>
            <xdr:cNvPr id="18" name="グループ化 17"/>
            <xdr:cNvGrpSpPr/>
          </xdr:nvGrpSpPr>
          <xdr:grpSpPr>
            <a:xfrm>
              <a:off x="1647825" y="2057399"/>
              <a:ext cx="2057400" cy="314326"/>
              <a:chOff x="5076825" y="1428750"/>
              <a:chExt cx="2057400" cy="314326"/>
            </a:xfrm>
          </xdr:grpSpPr>
          <xdr:sp macro="" textlink="">
            <xdr:nvSpPr>
              <xdr:cNvPr id="5177" name="Option Button 57" hidden="1">
                <a:extLst>
                  <a:ext uri="{63B3BB69-23CF-44E3-9099-C40C66FF867C}">
                    <a14:compatExt spid="_x0000_s5177"/>
                  </a:ext>
                </a:extLst>
              </xdr:cNvPr>
              <xdr:cNvSpPr/>
            </xdr:nvSpPr>
            <xdr:spPr bwMode="auto">
              <a:xfrm>
                <a:off x="6448425" y="142875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62" name="Option Button 42" hidden="1">
                <a:extLst>
                  <a:ext uri="{63B3BB69-23CF-44E3-9099-C40C66FF867C}">
                    <a14:compatExt spid="_x0000_s5162"/>
                  </a:ext>
                  <a:ext uri="{FF2B5EF4-FFF2-40B4-BE49-F238E27FC236}">
                    <a16:creationId xmlns="" xmlns:a16="http://schemas.microsoft.com/office/drawing/2014/main" id="{00000000-0008-0000-0000-00002A140000}"/>
                  </a:ext>
                </a:extLst>
              </xdr:cNvPr>
              <xdr:cNvSpPr/>
            </xdr:nvSpPr>
            <xdr:spPr bwMode="auto">
              <a:xfrm>
                <a:off x="5762625" y="1428750"/>
                <a:ext cx="685800" cy="3143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61" name="Option Button 41" hidden="1">
                <a:extLst>
                  <a:ext uri="{63B3BB69-23CF-44E3-9099-C40C66FF867C}">
                    <a14:compatExt spid="_x0000_s5161"/>
                  </a:ext>
                  <a:ext uri="{FF2B5EF4-FFF2-40B4-BE49-F238E27FC236}">
                    <a16:creationId xmlns="" xmlns:a16="http://schemas.microsoft.com/office/drawing/2014/main" id="{00000000-0008-0000-0000-000029140000}"/>
                  </a:ext>
                </a:extLst>
              </xdr:cNvPr>
              <xdr:cNvSpPr/>
            </xdr:nvSpPr>
            <xdr:spPr bwMode="auto">
              <a:xfrm>
                <a:off x="5076825" y="1428750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64" name="Group Box 44" descr="0" hidden="1">
                <a:extLst>
                  <a:ext uri="{63B3BB69-23CF-44E3-9099-C40C66FF867C}">
                    <a14:compatExt spid="_x0000_s5164"/>
                  </a:ext>
                  <a:ext uri="{FF2B5EF4-FFF2-40B4-BE49-F238E27FC236}">
                    <a16:creationId xmlns="" xmlns:a16="http://schemas.microsoft.com/office/drawing/2014/main" id="{00000000-0008-0000-0000-00002C140000}"/>
                  </a:ext>
                </a:extLst>
              </xdr:cNvPr>
              <xdr:cNvSpPr/>
            </xdr:nvSpPr>
            <xdr:spPr bwMode="auto">
              <a:xfrm>
                <a:off x="5076825" y="1428750"/>
                <a:ext cx="2057400" cy="314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4</xdr:col>
          <xdr:colOff>0</xdr:colOff>
          <xdr:row>7</xdr:row>
          <xdr:rowOff>2</xdr:rowOff>
        </xdr:to>
        <xdr:grpSp>
          <xdr:nvGrpSpPr>
            <xdr:cNvPr id="15" name="グループ化 14"/>
            <xdr:cNvGrpSpPr/>
          </xdr:nvGrpSpPr>
          <xdr:grpSpPr>
            <a:xfrm>
              <a:off x="1647825" y="1743075"/>
              <a:ext cx="2057400" cy="314327"/>
              <a:chOff x="5076825" y="1428749"/>
              <a:chExt cx="2057400" cy="314327"/>
            </a:xfrm>
          </xdr:grpSpPr>
          <xdr:sp macro="" textlink="">
            <xdr:nvSpPr>
              <xdr:cNvPr id="5175" name="Option Button 55" hidden="1">
                <a:extLst>
                  <a:ext uri="{63B3BB69-23CF-44E3-9099-C40C66FF867C}">
                    <a14:compatExt spid="_x0000_s5175"/>
                  </a:ext>
                </a:extLst>
              </xdr:cNvPr>
              <xdr:cNvSpPr/>
            </xdr:nvSpPr>
            <xdr:spPr bwMode="auto">
              <a:xfrm>
                <a:off x="6448425" y="1438275"/>
                <a:ext cx="685800" cy="30480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34" name="Option Button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="" xmlns:a16="http://schemas.microsoft.com/office/drawing/2014/main" id="{00000000-0008-0000-0000-00000E140000}"/>
                  </a:ext>
                </a:extLst>
              </xdr:cNvPr>
              <xdr:cNvSpPr/>
            </xdr:nvSpPr>
            <xdr:spPr bwMode="auto">
              <a:xfrm>
                <a:off x="5762625" y="1447799"/>
                <a:ext cx="685800" cy="29527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33" name="Option Button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=""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5076825" y="1428749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36" name="Group Box 16" descr="0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=""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5076825" y="1428750"/>
                <a:ext cx="2057400" cy="314326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</xdr:row>
          <xdr:rowOff>0</xdr:rowOff>
        </xdr:from>
        <xdr:to>
          <xdr:col>4</xdr:col>
          <xdr:colOff>0</xdr:colOff>
          <xdr:row>6</xdr:row>
          <xdr:rowOff>1</xdr:rowOff>
        </xdr:to>
        <xdr:grpSp>
          <xdr:nvGrpSpPr>
            <xdr:cNvPr id="14" name="グループ化 13"/>
            <xdr:cNvGrpSpPr/>
          </xdr:nvGrpSpPr>
          <xdr:grpSpPr>
            <a:xfrm>
              <a:off x="1647825" y="1428750"/>
              <a:ext cx="2057400" cy="314326"/>
              <a:chOff x="5076825" y="1428749"/>
              <a:chExt cx="2057400" cy="314326"/>
            </a:xfrm>
          </xdr:grpSpPr>
          <xdr:sp macro="" textlink="">
            <xdr:nvSpPr>
              <xdr:cNvPr id="5174" name="Option Button 54" hidden="1">
                <a:extLst>
                  <a:ext uri="{63B3BB69-23CF-44E3-9099-C40C66FF867C}">
                    <a14:compatExt spid="_x0000_s5174"/>
                  </a:ext>
                </a:extLst>
              </xdr:cNvPr>
              <xdr:cNvSpPr/>
            </xdr:nvSpPr>
            <xdr:spPr bwMode="auto">
              <a:xfrm>
                <a:off x="6448425" y="1438275"/>
                <a:ext cx="685800" cy="30480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50" name="Option Button 30" hidden="1">
                <a:extLst>
                  <a:ext uri="{63B3BB69-23CF-44E3-9099-C40C66FF867C}">
                    <a14:compatExt spid="_x0000_s5150"/>
                  </a:ext>
                  <a:ext uri="{FF2B5EF4-FFF2-40B4-BE49-F238E27FC236}">
                    <a16:creationId xmlns="" xmlns:a16="http://schemas.microsoft.com/office/drawing/2014/main" id="{00000000-0008-0000-0000-00001E140000}"/>
                  </a:ext>
                </a:extLst>
              </xdr:cNvPr>
              <xdr:cNvSpPr/>
            </xdr:nvSpPr>
            <xdr:spPr bwMode="auto">
              <a:xfrm>
                <a:off x="5762625" y="1428749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49" name="Option Button 29" hidden="1">
                <a:extLst>
                  <a:ext uri="{63B3BB69-23CF-44E3-9099-C40C66FF867C}">
                    <a14:compatExt spid="_x0000_s5149"/>
                  </a:ext>
                  <a:ext uri="{FF2B5EF4-FFF2-40B4-BE49-F238E27FC236}">
                    <a16:creationId xmlns="" xmlns:a16="http://schemas.microsoft.com/office/drawing/2014/main" id="{00000000-0008-0000-0000-00001D140000}"/>
                  </a:ext>
                </a:extLst>
              </xdr:cNvPr>
              <xdr:cNvSpPr/>
            </xdr:nvSpPr>
            <xdr:spPr bwMode="auto">
              <a:xfrm>
                <a:off x="5076825" y="1428749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48" name="Group Box 28" hidden="1">
                <a:extLst>
                  <a:ext uri="{63B3BB69-23CF-44E3-9099-C40C66FF867C}">
                    <a14:compatExt spid="_x0000_s5148"/>
                  </a:ext>
                  <a:ext uri="{FF2B5EF4-FFF2-40B4-BE49-F238E27FC236}">
                    <a16:creationId xmlns="" xmlns:a16="http://schemas.microsoft.com/office/drawing/2014/main" id="{00000000-0008-0000-0000-00001C140000}"/>
                  </a:ext>
                </a:extLst>
              </xdr:cNvPr>
              <xdr:cNvSpPr/>
            </xdr:nvSpPr>
            <xdr:spPr bwMode="auto">
              <a:xfrm>
                <a:off x="5076825" y="1428750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4</xdr:col>
          <xdr:colOff>0</xdr:colOff>
          <xdr:row>5</xdr:row>
          <xdr:rowOff>2</xdr:rowOff>
        </xdr:to>
        <xdr:grpSp>
          <xdr:nvGrpSpPr>
            <xdr:cNvPr id="13" name="グループ化 12"/>
            <xdr:cNvGrpSpPr/>
          </xdr:nvGrpSpPr>
          <xdr:grpSpPr>
            <a:xfrm>
              <a:off x="1647825" y="1114425"/>
              <a:ext cx="2057400" cy="314327"/>
              <a:chOff x="4391025" y="1114424"/>
              <a:chExt cx="2057400" cy="314327"/>
            </a:xfrm>
          </xdr:grpSpPr>
          <xdr:sp macro="" textlink="">
            <xdr:nvSpPr>
              <xdr:cNvPr id="5172" name="Option Button 52" hidden="1">
                <a:extLst>
                  <a:ext uri="{63B3BB69-23CF-44E3-9099-C40C66FF867C}">
                    <a14:compatExt spid="_x0000_s5172"/>
                  </a:ext>
                </a:extLst>
              </xdr:cNvPr>
              <xdr:cNvSpPr/>
            </xdr:nvSpPr>
            <xdr:spPr bwMode="auto">
              <a:xfrm>
                <a:off x="5762625" y="1123951"/>
                <a:ext cx="685800" cy="304800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30" name="Option Button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="" xmlns:a16="http://schemas.microsoft.com/office/drawing/2014/main" id="{00000000-0008-0000-0000-00000A140000}"/>
                  </a:ext>
                </a:extLst>
              </xdr:cNvPr>
              <xdr:cNvSpPr/>
            </xdr:nvSpPr>
            <xdr:spPr bwMode="auto">
              <a:xfrm>
                <a:off x="5076825" y="111442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29" name="Option Button 9" hidden="1">
                <a:extLst>
                  <a:ext uri="{63B3BB69-23CF-44E3-9099-C40C66FF867C}">
                    <a14:compatExt spid="_x0000_s5129"/>
                  </a:ext>
                  <a:ext uri="{FF2B5EF4-FFF2-40B4-BE49-F238E27FC236}">
                    <a16:creationId xmlns="" xmlns:a16="http://schemas.microsoft.com/office/drawing/2014/main" id="{00000000-0008-0000-0000-000009140000}"/>
                  </a:ext>
                </a:extLst>
              </xdr:cNvPr>
              <xdr:cNvSpPr/>
            </xdr:nvSpPr>
            <xdr:spPr bwMode="auto">
              <a:xfrm>
                <a:off x="4391025" y="1114424"/>
                <a:ext cx="685800" cy="314326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73" name="Group Box 53" hidden="1">
                <a:extLst>
                  <a:ext uri="{63B3BB69-23CF-44E3-9099-C40C66FF867C}">
                    <a14:compatExt spid="_x0000_s5173"/>
                  </a:ext>
                </a:extLst>
              </xdr:cNvPr>
              <xdr:cNvSpPr/>
            </xdr:nvSpPr>
            <xdr:spPr bwMode="auto">
              <a:xfrm>
                <a:off x="4391025" y="1114425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1638300</xdr:colOff>
          <xdr:row>3</xdr:row>
          <xdr:rowOff>9524</xdr:rowOff>
        </xdr:from>
        <xdr:to>
          <xdr:col>2</xdr:col>
          <xdr:colOff>676275</xdr:colOff>
          <xdr:row>4</xdr:row>
          <xdr:rowOff>9525</xdr:rowOff>
        </xdr:to>
        <xdr:grpSp>
          <xdr:nvGrpSpPr>
            <xdr:cNvPr id="12" name="グループ化 11"/>
            <xdr:cNvGrpSpPr/>
          </xdr:nvGrpSpPr>
          <xdr:grpSpPr>
            <a:xfrm>
              <a:off x="1638300" y="809624"/>
              <a:ext cx="1371600" cy="314326"/>
              <a:chOff x="4391026" y="800099"/>
              <a:chExt cx="1371600" cy="314326"/>
            </a:xfrm>
          </xdr:grpSpPr>
          <xdr:sp macro="" textlink="">
            <xdr:nvSpPr>
              <xdr:cNvPr id="5145" name="Option Button 25" hidden="1">
                <a:extLst>
                  <a:ext uri="{63B3BB69-23CF-44E3-9099-C40C66FF867C}">
                    <a14:compatExt spid="_x0000_s5145"/>
                  </a:ext>
                  <a:ext uri="{FF2B5EF4-FFF2-40B4-BE49-F238E27FC236}">
                    <a16:creationId xmlns="" xmlns:a16="http://schemas.microsoft.com/office/drawing/2014/main" id="{00000000-0008-0000-0000-000019140000}"/>
                  </a:ext>
                </a:extLst>
              </xdr:cNvPr>
              <xdr:cNvSpPr/>
            </xdr:nvSpPr>
            <xdr:spPr bwMode="auto">
              <a:xfrm>
                <a:off x="4400550" y="800099"/>
                <a:ext cx="676275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ふくむ</a:t>
                </a:r>
              </a:p>
            </xdr:txBody>
          </xdr:sp>
          <xdr:sp macro="" textlink="">
            <xdr:nvSpPr>
              <xdr:cNvPr id="5146" name="Option Button 26" hidden="1">
                <a:extLst>
                  <a:ext uri="{63B3BB69-23CF-44E3-9099-C40C66FF867C}">
                    <a14:compatExt spid="_x0000_s5146"/>
                  </a:ext>
                  <a:ext uri="{FF2B5EF4-FFF2-40B4-BE49-F238E27FC236}">
                    <a16:creationId xmlns="" xmlns:a16="http://schemas.microsoft.com/office/drawing/2014/main" id="{00000000-0008-0000-0000-00001A140000}"/>
                  </a:ext>
                </a:extLst>
              </xdr:cNvPr>
              <xdr:cNvSpPr/>
            </xdr:nvSpPr>
            <xdr:spPr bwMode="auto">
              <a:xfrm>
                <a:off x="5086350" y="800099"/>
                <a:ext cx="676275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ふくまない</a:t>
                </a:r>
              </a:p>
            </xdr:txBody>
          </xdr:sp>
          <xdr:sp macro="" textlink="">
            <xdr:nvSpPr>
              <xdr:cNvPr id="5160" name="Group Box 40" hidden="1">
                <a:extLst>
                  <a:ext uri="{63B3BB69-23CF-44E3-9099-C40C66FF867C}">
                    <a14:compatExt spid="_x0000_s5160"/>
                  </a:ext>
                  <a:ext uri="{FF2B5EF4-FFF2-40B4-BE49-F238E27FC236}">
                    <a16:creationId xmlns="" xmlns:a16="http://schemas.microsoft.com/office/drawing/2014/main" id="{00000000-0008-0000-0000-000028140000}"/>
                  </a:ext>
                </a:extLst>
              </xdr:cNvPr>
              <xdr:cNvSpPr/>
            </xdr:nvSpPr>
            <xdr:spPr bwMode="auto">
              <a:xfrm>
                <a:off x="4391026" y="800100"/>
                <a:ext cx="13716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4</xdr:col>
          <xdr:colOff>0</xdr:colOff>
          <xdr:row>3</xdr:row>
          <xdr:rowOff>0</xdr:rowOff>
        </xdr:to>
        <xdr:grpSp>
          <xdr:nvGrpSpPr>
            <xdr:cNvPr id="8" name="グループ化 7"/>
            <xdr:cNvGrpSpPr/>
          </xdr:nvGrpSpPr>
          <xdr:grpSpPr>
            <a:xfrm>
              <a:off x="1647825" y="485775"/>
              <a:ext cx="2057400" cy="314325"/>
              <a:chOff x="5076826" y="485775"/>
              <a:chExt cx="1992818" cy="314325"/>
            </a:xfrm>
          </xdr:grpSpPr>
          <xdr:sp macro="" textlink="">
            <xdr:nvSpPr>
              <xdr:cNvPr id="5125" name="Option Button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="" xmlns:a16="http://schemas.microsoft.com/office/drawing/2014/main" id="{00000000-0008-0000-0000-000005140000}"/>
                  </a:ext>
                </a:extLst>
              </xdr:cNvPr>
              <xdr:cNvSpPr/>
            </xdr:nvSpPr>
            <xdr:spPr bwMode="auto">
              <a:xfrm>
                <a:off x="5076826" y="48577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26" name="Option Button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="" xmlns:a16="http://schemas.microsoft.com/office/drawing/2014/main" id="{00000000-0008-0000-0000-000006140000}"/>
                  </a:ext>
                </a:extLst>
              </xdr:cNvPr>
              <xdr:cNvSpPr/>
            </xdr:nvSpPr>
            <xdr:spPr bwMode="auto">
              <a:xfrm>
                <a:off x="5762625" y="48577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68" name="Option Button 48" hidden="1">
                <a:extLst>
                  <a:ext uri="{63B3BB69-23CF-44E3-9099-C40C66FF867C}">
                    <a14:compatExt spid="_x0000_s5168"/>
                  </a:ext>
                </a:extLst>
              </xdr:cNvPr>
              <xdr:cNvSpPr/>
            </xdr:nvSpPr>
            <xdr:spPr bwMode="auto">
              <a:xfrm>
                <a:off x="6405371" y="485775"/>
                <a:ext cx="664273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69" name="Group Box 49" hidden="1">
                <a:extLst>
                  <a:ext uri="{63B3BB69-23CF-44E3-9099-C40C66FF867C}">
                    <a14:compatExt spid="_x0000_s5169"/>
                  </a:ext>
                </a:extLst>
              </xdr:cNvPr>
              <xdr:cNvSpPr/>
            </xdr:nvSpPr>
            <xdr:spPr bwMode="auto">
              <a:xfrm>
                <a:off x="5076826" y="485775"/>
                <a:ext cx="1992818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grpSp>
          <xdr:nvGrpSpPr>
            <xdr:cNvPr id="10" name="グループ化 9"/>
            <xdr:cNvGrpSpPr/>
          </xdr:nvGrpSpPr>
          <xdr:grpSpPr>
            <a:xfrm>
              <a:off x="1647825" y="171450"/>
              <a:ext cx="2057400" cy="314325"/>
              <a:chOff x="4391025" y="485775"/>
              <a:chExt cx="2057400" cy="314325"/>
            </a:xfrm>
          </xdr:grpSpPr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="" xmlns:a16="http://schemas.microsoft.com/office/drawing/2014/main" id="{00000000-0008-0000-0000-000001140000}"/>
                  </a:ext>
                </a:extLst>
              </xdr:cNvPr>
              <xdr:cNvSpPr/>
            </xdr:nvSpPr>
            <xdr:spPr bwMode="auto">
              <a:xfrm>
                <a:off x="4391025" y="48577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="" xmlns:a16="http://schemas.microsoft.com/office/drawing/2014/main" id="{00000000-0008-0000-0000-000002140000}"/>
                  </a:ext>
                </a:extLst>
              </xdr:cNvPr>
              <xdr:cNvSpPr/>
            </xdr:nvSpPr>
            <xdr:spPr bwMode="auto">
              <a:xfrm>
                <a:off x="5076825" y="48577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23" name="Option Button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="" xmlns:a16="http://schemas.microsoft.com/office/drawing/2014/main" id="{00000000-0008-0000-0000-000003140000}"/>
                  </a:ext>
                </a:extLst>
              </xdr:cNvPr>
              <xdr:cNvSpPr/>
            </xdr:nvSpPr>
            <xdr:spPr bwMode="auto">
              <a:xfrm>
                <a:off x="5762625" y="485775"/>
                <a:ext cx="685800" cy="314325"/>
              </a:xfrm>
              <a:prstGeom prst="rect">
                <a:avLst/>
              </a:prstGeom>
              <a:solidFill>
                <a:srgbClr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70" name="Group Box 50" hidden="1">
                <a:extLst>
                  <a:ext uri="{63B3BB69-23CF-44E3-9099-C40C66FF867C}">
                    <a14:compatExt spid="_x0000_s5170"/>
                  </a:ext>
                </a:extLst>
              </xdr:cNvPr>
              <xdr:cNvSpPr/>
            </xdr:nvSpPr>
            <xdr:spPr bwMode="auto">
              <a:xfrm>
                <a:off x="4391025" y="485775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grpSp>
          <xdr:nvGrpSpPr>
            <xdr:cNvPr id="2" name="グループ化 1"/>
            <xdr:cNvGrpSpPr/>
          </xdr:nvGrpSpPr>
          <xdr:grpSpPr>
            <a:xfrm>
              <a:off x="1647825" y="2371725"/>
              <a:ext cx="2057400" cy="314325"/>
              <a:chOff x="6448425" y="2371725"/>
              <a:chExt cx="2057400" cy="314325"/>
            </a:xfrm>
          </xdr:grpSpPr>
          <xdr:sp macro="" textlink="">
            <xdr:nvSpPr>
              <xdr:cNvPr id="5179" name="Option Button 59" hidden="1">
                <a:extLst>
                  <a:ext uri="{63B3BB69-23CF-44E3-9099-C40C66FF867C}">
                    <a14:compatExt spid="_x0000_s5179"/>
                  </a:ext>
                </a:extLst>
              </xdr:cNvPr>
              <xdr:cNvSpPr/>
            </xdr:nvSpPr>
            <xdr:spPr bwMode="auto">
              <a:xfrm>
                <a:off x="6448425" y="237172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80" name="Option Button 60" hidden="1">
                <a:extLst>
                  <a:ext uri="{63B3BB69-23CF-44E3-9099-C40C66FF867C}">
                    <a14:compatExt spid="_x0000_s5180"/>
                  </a:ext>
                </a:extLst>
              </xdr:cNvPr>
              <xdr:cNvSpPr/>
            </xdr:nvSpPr>
            <xdr:spPr bwMode="auto">
              <a:xfrm>
                <a:off x="7134225" y="237172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81" name="Option Button 61" hidden="1">
                <a:extLst>
                  <a:ext uri="{63B3BB69-23CF-44E3-9099-C40C66FF867C}">
                    <a14:compatExt spid="_x0000_s5181"/>
                  </a:ext>
                </a:extLst>
              </xdr:cNvPr>
              <xdr:cNvSpPr/>
            </xdr:nvSpPr>
            <xdr:spPr bwMode="auto">
              <a:xfrm>
                <a:off x="7820025" y="237172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82" name="Group Box 62" hidden="1">
                <a:extLst>
                  <a:ext uri="{63B3BB69-23CF-44E3-9099-C40C66FF867C}">
                    <a14:compatExt spid="_x0000_s5182"/>
                  </a:ext>
                </a:extLst>
              </xdr:cNvPr>
              <xdr:cNvSpPr/>
            </xdr:nvSpPr>
            <xdr:spPr bwMode="auto">
              <a:xfrm>
                <a:off x="6448425" y="2371725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grpSp>
          <xdr:nvGrpSpPr>
            <xdr:cNvPr id="3" name="グループ化 2"/>
            <xdr:cNvGrpSpPr/>
          </xdr:nvGrpSpPr>
          <xdr:grpSpPr>
            <a:xfrm>
              <a:off x="1647825" y="2686050"/>
              <a:ext cx="2057400" cy="314325"/>
              <a:chOff x="6448425" y="2686050"/>
              <a:chExt cx="2057400" cy="314325"/>
            </a:xfrm>
          </xdr:grpSpPr>
          <xdr:sp macro="" textlink="">
            <xdr:nvSpPr>
              <xdr:cNvPr id="5183" name="Option Button 63" hidden="1">
                <a:extLst>
                  <a:ext uri="{63B3BB69-23CF-44E3-9099-C40C66FF867C}">
                    <a14:compatExt spid="_x0000_s5183"/>
                  </a:ext>
                </a:extLst>
              </xdr:cNvPr>
              <xdr:cNvSpPr/>
            </xdr:nvSpPr>
            <xdr:spPr bwMode="auto">
              <a:xfrm>
                <a:off x="6448425" y="268605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84" name="Option Button 64" hidden="1">
                <a:extLst>
                  <a:ext uri="{63B3BB69-23CF-44E3-9099-C40C66FF867C}">
                    <a14:compatExt spid="_x0000_s5184"/>
                  </a:ext>
                </a:extLst>
              </xdr:cNvPr>
              <xdr:cNvSpPr/>
            </xdr:nvSpPr>
            <xdr:spPr bwMode="auto">
              <a:xfrm>
                <a:off x="7134225" y="268605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85" name="Option Button 65" hidden="1">
                <a:extLst>
                  <a:ext uri="{63B3BB69-23CF-44E3-9099-C40C66FF867C}">
                    <a14:compatExt spid="_x0000_s5185"/>
                  </a:ext>
                </a:extLst>
              </xdr:cNvPr>
              <xdr:cNvSpPr/>
            </xdr:nvSpPr>
            <xdr:spPr bwMode="auto">
              <a:xfrm>
                <a:off x="7820025" y="268605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86" name="Group Box 66" hidden="1">
                <a:extLst>
                  <a:ext uri="{63B3BB69-23CF-44E3-9099-C40C66FF867C}">
                    <a14:compatExt spid="_x0000_s5186"/>
                  </a:ext>
                </a:extLst>
              </xdr:cNvPr>
              <xdr:cNvSpPr/>
            </xdr:nvSpPr>
            <xdr:spPr bwMode="auto">
              <a:xfrm>
                <a:off x="6448425" y="2686050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0</xdr:rowOff>
        </xdr:from>
        <xdr:to>
          <xdr:col>4</xdr:col>
          <xdr:colOff>0</xdr:colOff>
          <xdr:row>11</xdr:row>
          <xdr:rowOff>0</xdr:rowOff>
        </xdr:to>
        <xdr:grpSp>
          <xdr:nvGrpSpPr>
            <xdr:cNvPr id="4" name="グループ化 3"/>
            <xdr:cNvGrpSpPr/>
          </xdr:nvGrpSpPr>
          <xdr:grpSpPr>
            <a:xfrm>
              <a:off x="1647825" y="3000375"/>
              <a:ext cx="2057400" cy="314325"/>
              <a:chOff x="6448425" y="3000375"/>
              <a:chExt cx="2057400" cy="314325"/>
            </a:xfrm>
          </xdr:grpSpPr>
          <xdr:sp macro="" textlink="">
            <xdr:nvSpPr>
              <xdr:cNvPr id="5187" name="Option Button 67" hidden="1">
                <a:extLst>
                  <a:ext uri="{63B3BB69-23CF-44E3-9099-C40C66FF867C}">
                    <a14:compatExt spid="_x0000_s5187"/>
                  </a:ext>
                </a:extLst>
              </xdr:cNvPr>
              <xdr:cNvSpPr/>
            </xdr:nvSpPr>
            <xdr:spPr bwMode="auto">
              <a:xfrm>
                <a:off x="6448425" y="300037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88" name="Option Button 68" hidden="1">
                <a:extLst>
                  <a:ext uri="{63B3BB69-23CF-44E3-9099-C40C66FF867C}">
                    <a14:compatExt spid="_x0000_s5188"/>
                  </a:ext>
                </a:extLst>
              </xdr:cNvPr>
              <xdr:cNvSpPr/>
            </xdr:nvSpPr>
            <xdr:spPr bwMode="auto">
              <a:xfrm>
                <a:off x="7134225" y="300037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89" name="Option Button 69" hidden="1">
                <a:extLst>
                  <a:ext uri="{63B3BB69-23CF-44E3-9099-C40C66FF867C}">
                    <a14:compatExt spid="_x0000_s5189"/>
                  </a:ext>
                </a:extLst>
              </xdr:cNvPr>
              <xdr:cNvSpPr/>
            </xdr:nvSpPr>
            <xdr:spPr bwMode="auto">
              <a:xfrm>
                <a:off x="7820025" y="3000375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90" name="Group Box 70" hidden="1">
                <a:extLst>
                  <a:ext uri="{63B3BB69-23CF-44E3-9099-C40C66FF867C}">
                    <a14:compatExt spid="_x0000_s5190"/>
                  </a:ext>
                </a:extLst>
              </xdr:cNvPr>
              <xdr:cNvSpPr/>
            </xdr:nvSpPr>
            <xdr:spPr bwMode="auto">
              <a:xfrm>
                <a:off x="6448425" y="3000375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grpSp>
          <xdr:nvGrpSpPr>
            <xdr:cNvPr id="5" name="グループ化 4"/>
            <xdr:cNvGrpSpPr/>
          </xdr:nvGrpSpPr>
          <xdr:grpSpPr>
            <a:xfrm>
              <a:off x="1647825" y="3314700"/>
              <a:ext cx="2057400" cy="314325"/>
              <a:chOff x="7134225" y="3314700"/>
              <a:chExt cx="2057400" cy="314325"/>
            </a:xfrm>
          </xdr:grpSpPr>
          <xdr:sp macro="" textlink="">
            <xdr:nvSpPr>
              <xdr:cNvPr id="5191" name="Option Button 71" hidden="1">
                <a:extLst>
                  <a:ext uri="{63B3BB69-23CF-44E3-9099-C40C66FF867C}">
                    <a14:compatExt spid="_x0000_s5191"/>
                  </a:ext>
                </a:extLst>
              </xdr:cNvPr>
              <xdr:cNvSpPr/>
            </xdr:nvSpPr>
            <xdr:spPr bwMode="auto">
              <a:xfrm>
                <a:off x="7134225" y="331470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する</a:t>
                </a:r>
              </a:p>
            </xdr:txBody>
          </xdr:sp>
          <xdr:sp macro="" textlink="">
            <xdr:nvSpPr>
              <xdr:cNvPr id="5192" name="Option Button 72" hidden="1">
                <a:extLst>
                  <a:ext uri="{63B3BB69-23CF-44E3-9099-C40C66FF867C}">
                    <a14:compatExt spid="_x0000_s5192"/>
                  </a:ext>
                </a:extLst>
              </xdr:cNvPr>
              <xdr:cNvSpPr/>
            </xdr:nvSpPr>
            <xdr:spPr bwMode="auto">
              <a:xfrm>
                <a:off x="7820025" y="331470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しない</a:t>
                </a:r>
              </a:p>
            </xdr:txBody>
          </xdr:sp>
          <xdr:sp macro="" textlink="">
            <xdr:nvSpPr>
              <xdr:cNvPr id="5193" name="Option Button 73" hidden="1">
                <a:extLst>
                  <a:ext uri="{63B3BB69-23CF-44E3-9099-C40C66FF867C}">
                    <a14:compatExt spid="_x0000_s5193"/>
                  </a:ext>
                </a:extLst>
              </xdr:cNvPr>
              <xdr:cNvSpPr/>
            </xdr:nvSpPr>
            <xdr:spPr bwMode="auto">
              <a:xfrm>
                <a:off x="8505825" y="3314700"/>
                <a:ext cx="685800" cy="3143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のみ</a:t>
                </a:r>
              </a:p>
            </xdr:txBody>
          </xdr:sp>
          <xdr:sp macro="" textlink="">
            <xdr:nvSpPr>
              <xdr:cNvPr id="5194" name="Group Box 74" hidden="1">
                <a:extLst>
                  <a:ext uri="{63B3BB69-23CF-44E3-9099-C40C66FF867C}">
                    <a14:compatExt spid="_x0000_s5194"/>
                  </a:ext>
                </a:extLst>
              </xdr:cNvPr>
              <xdr:cNvSpPr/>
            </xdr:nvSpPr>
            <xdr:spPr bwMode="auto">
              <a:xfrm>
                <a:off x="7134225" y="3314700"/>
                <a:ext cx="2057400" cy="31432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21"/>
  <sheetViews>
    <sheetView tabSelected="1" zoomScaleNormal="100" workbookViewId="0">
      <selection activeCell="E2" sqref="E2"/>
    </sheetView>
  </sheetViews>
  <sheetFormatPr defaultRowHeight="13.5" x14ac:dyDescent="0.15"/>
  <cols>
    <col min="1" max="1" width="21.625" bestFit="1" customWidth="1"/>
    <col min="2" max="2" width="9" customWidth="1"/>
  </cols>
  <sheetData>
    <row r="1" spans="1:6" x14ac:dyDescent="0.15">
      <c r="A1" s="13" t="s">
        <v>12</v>
      </c>
      <c r="B1" s="13" t="s">
        <v>3</v>
      </c>
      <c r="C1" s="13"/>
      <c r="D1" s="13"/>
      <c r="E1" s="13" t="s">
        <v>19</v>
      </c>
      <c r="F1" s="28" t="s">
        <v>21</v>
      </c>
    </row>
    <row r="2" spans="1:6" ht="24.95" customHeight="1" x14ac:dyDescent="0.15">
      <c r="A2" s="16" t="s">
        <v>32</v>
      </c>
      <c r="B2" s="11"/>
      <c r="C2" s="17"/>
      <c r="E2">
        <v>1</v>
      </c>
      <c r="F2" s="27">
        <f ca="1">計算!$G2</f>
        <v>2</v>
      </c>
    </row>
    <row r="3" spans="1:6" ht="24.95" customHeight="1" x14ac:dyDescent="0.15">
      <c r="A3" s="16" t="s">
        <v>33</v>
      </c>
      <c r="B3" s="11"/>
      <c r="C3" s="17">
        <v>1</v>
      </c>
      <c r="E3">
        <v>1</v>
      </c>
      <c r="F3" s="27">
        <f ca="1">計算!$G3</f>
        <v>1</v>
      </c>
    </row>
    <row r="4" spans="1:6" ht="24.95" customHeight="1" x14ac:dyDescent="0.15">
      <c r="A4" s="20" t="s">
        <v>8</v>
      </c>
      <c r="B4" s="18"/>
      <c r="C4" s="17"/>
      <c r="E4">
        <v>1</v>
      </c>
      <c r="F4" s="27">
        <f ca="1">計算!$G4</f>
        <v>1</v>
      </c>
    </row>
    <row r="5" spans="1:6" ht="24.95" customHeight="1" x14ac:dyDescent="0.15">
      <c r="A5" s="16" t="s">
        <v>34</v>
      </c>
      <c r="B5" s="11"/>
      <c r="C5" s="17">
        <v>1</v>
      </c>
      <c r="E5">
        <v>1</v>
      </c>
      <c r="F5" s="27">
        <f>計算!$G5</f>
        <v>0</v>
      </c>
    </row>
    <row r="6" spans="1:6" ht="24.95" customHeight="1" x14ac:dyDescent="0.15">
      <c r="A6" s="16" t="s">
        <v>35</v>
      </c>
      <c r="B6" s="11"/>
      <c r="C6" s="17">
        <v>1</v>
      </c>
      <c r="E6">
        <v>1</v>
      </c>
      <c r="F6" s="27">
        <f ca="1">計算!$G6</f>
        <v>1</v>
      </c>
    </row>
    <row r="7" spans="1:6" ht="24.95" customHeight="1" x14ac:dyDescent="0.15">
      <c r="A7" s="16" t="s">
        <v>36</v>
      </c>
      <c r="B7" s="11"/>
      <c r="C7" s="17">
        <v>1</v>
      </c>
      <c r="E7">
        <v>1</v>
      </c>
      <c r="F7" s="27">
        <f>計算!$G7</f>
        <v>0</v>
      </c>
    </row>
    <row r="8" spans="1:6" ht="24.95" customHeight="1" x14ac:dyDescent="0.15">
      <c r="A8" s="16" t="s">
        <v>37</v>
      </c>
      <c r="B8" s="11"/>
      <c r="C8" s="17">
        <v>1</v>
      </c>
      <c r="E8">
        <v>1</v>
      </c>
      <c r="F8" s="27">
        <f ca="1">計算!$G8</f>
        <v>1</v>
      </c>
    </row>
    <row r="9" spans="1:6" ht="24.95" customHeight="1" x14ac:dyDescent="0.15">
      <c r="A9" s="16" t="s">
        <v>38</v>
      </c>
      <c r="B9" s="11"/>
      <c r="C9" s="17"/>
      <c r="E9">
        <v>1</v>
      </c>
      <c r="F9" s="27">
        <f>計算!$G9</f>
        <v>0</v>
      </c>
    </row>
    <row r="10" spans="1:6" ht="24.95" customHeight="1" x14ac:dyDescent="0.15">
      <c r="A10" s="16" t="s">
        <v>39</v>
      </c>
      <c r="B10" s="11"/>
      <c r="C10" s="17"/>
      <c r="E10">
        <v>1</v>
      </c>
      <c r="F10" s="27">
        <f>計算!$G10</f>
        <v>0</v>
      </c>
    </row>
    <row r="11" spans="1:6" ht="24.95" customHeight="1" x14ac:dyDescent="0.15">
      <c r="A11" s="16" t="s">
        <v>40</v>
      </c>
      <c r="B11" s="11"/>
      <c r="C11" s="17"/>
      <c r="E11">
        <v>1</v>
      </c>
      <c r="F11" s="27">
        <f ca="1">計算!$G11</f>
        <v>1</v>
      </c>
    </row>
    <row r="12" spans="1:6" ht="24.95" customHeight="1" x14ac:dyDescent="0.15">
      <c r="A12" s="16" t="s">
        <v>41</v>
      </c>
      <c r="B12" s="11"/>
      <c r="C12" s="17"/>
      <c r="E12">
        <v>1</v>
      </c>
      <c r="F12" s="27">
        <f>計算!$G12</f>
        <v>0</v>
      </c>
    </row>
    <row r="14" spans="1:6" x14ac:dyDescent="0.15">
      <c r="A14" s="1" t="s">
        <v>1</v>
      </c>
      <c r="B14" s="9" t="s">
        <v>9</v>
      </c>
      <c r="C14" s="9" t="s">
        <v>10</v>
      </c>
      <c r="D14" s="9" t="s">
        <v>11</v>
      </c>
    </row>
    <row r="15" spans="1:6" x14ac:dyDescent="0.15">
      <c r="A15" s="16">
        <v>1</v>
      </c>
      <c r="B15">
        <f ca="1">計算!$B16</f>
        <v>49</v>
      </c>
      <c r="C15">
        <f ca="1">計算!$C16</f>
        <v>643</v>
      </c>
      <c r="D15">
        <f ca="1">計算!$D16</f>
        <v>692</v>
      </c>
    </row>
    <row r="16" spans="1:6" x14ac:dyDescent="0.15">
      <c r="A16" s="16">
        <v>2</v>
      </c>
      <c r="B16">
        <f ca="1">計算!$B17</f>
        <v>809</v>
      </c>
      <c r="C16">
        <f ca="1">計算!$C17</f>
        <v>9</v>
      </c>
      <c r="D16">
        <f ca="1">計算!$D17</f>
        <v>818</v>
      </c>
    </row>
    <row r="17" spans="1:4" x14ac:dyDescent="0.15">
      <c r="A17" s="16">
        <v>3</v>
      </c>
      <c r="B17">
        <f ca="1">計算!$B18</f>
        <v>286</v>
      </c>
      <c r="C17">
        <f ca="1">計算!$C18</f>
        <v>616</v>
      </c>
      <c r="D17">
        <f ca="1">計算!$D18</f>
        <v>902</v>
      </c>
    </row>
    <row r="18" spans="1:4" x14ac:dyDescent="0.15">
      <c r="A18" s="16">
        <v>4</v>
      </c>
      <c r="B18">
        <f ca="1">計算!$B19</f>
        <v>611</v>
      </c>
      <c r="C18">
        <f ca="1">計算!$C19</f>
        <v>246</v>
      </c>
      <c r="D18">
        <f ca="1">計算!$D19</f>
        <v>857</v>
      </c>
    </row>
    <row r="19" spans="1:4" x14ac:dyDescent="0.15">
      <c r="A19" s="16">
        <v>5</v>
      </c>
      <c r="B19">
        <f ca="1">計算!$B20</f>
        <v>785</v>
      </c>
      <c r="C19">
        <f ca="1">計算!$C20</f>
        <v>0</v>
      </c>
      <c r="D19">
        <f ca="1">計算!$D20</f>
        <v>785</v>
      </c>
    </row>
    <row r="20" spans="1:4" x14ac:dyDescent="0.15">
      <c r="A20" s="16">
        <v>6</v>
      </c>
      <c r="B20">
        <f ca="1">計算!$B21</f>
        <v>1</v>
      </c>
      <c r="C20">
        <f ca="1">計算!$C21</f>
        <v>423</v>
      </c>
      <c r="D20">
        <f ca="1">計算!$D21</f>
        <v>424</v>
      </c>
    </row>
    <row r="21" spans="1:4" x14ac:dyDescent="0.15">
      <c r="A21" s="16">
        <v>7</v>
      </c>
      <c r="B21">
        <f ca="1">計算!$B22</f>
        <v>168</v>
      </c>
      <c r="C21">
        <f ca="1">計算!$C22</f>
        <v>121</v>
      </c>
      <c r="D21">
        <f ca="1">計算!$D22</f>
        <v>289</v>
      </c>
    </row>
  </sheetData>
  <dataConsolidate/>
  <phoneticPr fontId="1"/>
  <conditionalFormatting sqref="B2:B7">
    <cfRule type="cellIs" dxfId="2" priority="3" operator="equal">
      <formula>"のみ"</formula>
    </cfRule>
  </conditionalFormatting>
  <conditionalFormatting sqref="B8:B12">
    <cfRule type="cellIs" dxfId="1" priority="1" operator="equal">
      <formula>"のみ"</formula>
    </cfRule>
  </conditionalFormatting>
  <dataValidations count="2">
    <dataValidation type="whole" allowBlank="1" showDropDown="1" showInputMessage="1" showErrorMessage="1" errorTitle="無効な値" error="「1」「2」から選択してください。_x000a_" sqref="B4">
      <formula1>1</formula1>
      <formula2>2</formula2>
    </dataValidation>
    <dataValidation type="whole" allowBlank="1" showDropDown="1" showInputMessage="1" showErrorMessage="1" errorTitle="無効な値" error="「1」「2」「3」から選択してください。_x000a_" sqref="B2:B3 B5:B12">
      <formula1>1</formula1>
      <formula2>3</formula2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Option Button 5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2</xdr:col>
                    <xdr:colOff>19050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Option Button 6">
              <controlPr defaultSize="0" autoFill="0" autoLine="0" autoPict="0">
                <anchor moveWithCells="1" sizeWithCells="1">
                  <from>
                    <xdr:col>2</xdr:col>
                    <xdr:colOff>19050</xdr:colOff>
                    <xdr:row>2</xdr:row>
                    <xdr:rowOff>0</xdr:rowOff>
                  </from>
                  <to>
                    <xdr:col>3</xdr:col>
                    <xdr:colOff>47625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9" name="Option Button 9">
              <controlPr defaultSize="0" autoFill="0" autoLine="0" autoPict="0" altText="">
                <anchor moveWithCells="1" siz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0" name="Option Button 10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1" name="Option Button 13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Option Button 14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19050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3" name="Group Box 16">
              <controlPr defaultSize="0" autoFill="0" autoPict="0" altTex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4" name="Option Button 25">
              <controlPr defaultSize="0" autoFill="0" autoLine="0" autoPict="0">
                <anchor moveWithCells="1" sizeWithCells="1">
                  <from>
                    <xdr:col>0</xdr:col>
                    <xdr:colOff>1647825</xdr:colOff>
                    <xdr:row>3</xdr:row>
                    <xdr:rowOff>9525</xdr:rowOff>
                  </from>
                  <to>
                    <xdr:col>1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5" name="Option Button 26">
              <controlPr defaultSize="0" autoFill="0" autoLine="0" autoPict="0">
                <anchor moveWithCells="1" sizeWithCells="1">
                  <from>
                    <xdr:col>1</xdr:col>
                    <xdr:colOff>685800</xdr:colOff>
                    <xdr:row>3</xdr:row>
                    <xdr:rowOff>9525</xdr:rowOff>
                  </from>
                  <to>
                    <xdr:col>2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6" name="Group Box 28">
              <controlPr defaultSize="0" autoFill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7" name="Option Button 29">
              <controlPr defaultSize="0" autoFill="0" autoLine="0" autoPict="0">
                <anchor mov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8" name="Option Button 3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9" name="Group Box 40">
              <controlPr defaultSize="0" autoFill="0" autoPict="0">
                <anchor moveWithCells="1">
                  <from>
                    <xdr:col>0</xdr:col>
                    <xdr:colOff>1638300</xdr:colOff>
                    <xdr:row>3</xdr:row>
                    <xdr:rowOff>9525</xdr:rowOff>
                  </from>
                  <to>
                    <xdr:col>2</xdr:col>
                    <xdr:colOff>676275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0" name="Option Button 4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6</xdr:row>
                    <xdr:rowOff>314325</xdr:rowOff>
                  </from>
                  <to>
                    <xdr:col>2</xdr:col>
                    <xdr:colOff>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21" name="Option Button 42">
              <controlPr defaultSize="0" autoFill="0" autoLine="0" autoPict="0">
                <anchor moveWithCells="1" sizeWithCells="1">
                  <from>
                    <xdr:col>2</xdr:col>
                    <xdr:colOff>0</xdr:colOff>
                    <xdr:row>6</xdr:row>
                    <xdr:rowOff>314325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22" name="Group Box 44">
              <controlPr defaultSize="0" autoFill="0" autoPict="0" altText="0">
                <anchor moveWithCells="1">
                  <from>
                    <xdr:col>1</xdr:col>
                    <xdr:colOff>0</xdr:colOff>
                    <xdr:row>6</xdr:row>
                    <xdr:rowOff>314325</xdr:rowOff>
                  </from>
                  <to>
                    <xdr:col>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23" name="Option Button 48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24" name="Group Box 49">
              <controlPr defaultSize="0" print="0" autoFill="0" autoPict="0" macro="[0]!グループ49_Click" altText="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25" name="Group Box 50">
              <controlPr defaultSize="0" autoFill="0" autoPict="0">
                <anchor moveWithCells="1">
                  <from>
                    <xdr:col>1</xdr:col>
                    <xdr:colOff>0</xdr:colOff>
                    <xdr:row>1</xdr:row>
                    <xdr:rowOff>0</xdr:rowOff>
                  </from>
                  <to>
                    <xdr:col>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26" name="Option Button 52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4</xdr:row>
                    <xdr:rowOff>9525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27" name="Group Box 53">
              <controlPr defaultSize="0" autoFill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28" name="Option Button 5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29" name="Option Button 5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30" name="Option Button 57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314325</xdr:rowOff>
                  </from>
                  <to>
                    <xdr:col>4</xdr:col>
                    <xdr:colOff>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31" name="Option Button 59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32" name="Option Button 60">
              <controlPr defaultSize="0" autoFill="0" autoLine="0" autoPict="0">
                <anchor moveWithCells="1">
                  <from>
                    <xdr:col>2</xdr:col>
                    <xdr:colOff>0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33" name="Option Button 61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34" name="Group Box 62">
              <controlPr defaultSize="0" autoFill="0" autoPict="0">
                <anchor moveWithCells="1">
                  <from>
                    <xdr:col>1</xdr:col>
                    <xdr:colOff>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5" name="Option Button 63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36" name="Option Button 64">
              <controlPr defaultSize="0" autoFill="0" autoLine="0" autoPict="0">
                <anchor moveWithCells="1">
                  <from>
                    <xdr:col>2</xdr:col>
                    <xdr:colOff>0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37" name="Option Button 65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38" name="Group Box 66">
              <controlPr defaultSize="0" autoFill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39" name="Option Button 67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0" name="Option Button 68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1" name="Option Button 69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2" name="Group Box 70">
              <controlPr defaultSize="0" autoFill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4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43" name="Option Button 71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44" name="Option Button 72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5" name="Option Button 73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46" name="Group Box 74">
              <controlPr defaultSize="0" autoFill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49</v>
      </c>
      <c r="C11">
        <f ca="1">J11</f>
        <v>594</v>
      </c>
      <c r="D11">
        <f ca="1">IFERROR(B11+C11,"")</f>
        <v>643</v>
      </c>
      <c r="F11">
        <f ca="1">G25</f>
        <v>594</v>
      </c>
      <c r="G11">
        <f ca="1">H11-F11</f>
        <v>49</v>
      </c>
      <c r="H11">
        <f ca="1">(MID(F11,1,1)+1)*100+SUMPRODUCT(RANDBETWEEN(0,MID(F11,{2,3},1)+{0,-1}),{10,1})</f>
        <v>643</v>
      </c>
      <c r="I11">
        <f ca="1">IF(RAND()&lt;0.5,F11,G11)</f>
        <v>49</v>
      </c>
      <c r="J11">
        <f ca="1">H11-I11</f>
        <v>594</v>
      </c>
    </row>
    <row r="12" spans="1:10" x14ac:dyDescent="0.15">
      <c r="A12" s="16">
        <v>2</v>
      </c>
      <c r="B12">
        <f t="shared" ref="B12:B17" ca="1" si="0">I12</f>
        <v>79</v>
      </c>
      <c r="C12">
        <f t="shared" ref="C12:C17" ca="1" si="1">J12</f>
        <v>835</v>
      </c>
      <c r="D12">
        <f t="shared" ref="D12:D17" ca="1" si="2">IFERROR(B12+C12,"")</f>
        <v>914</v>
      </c>
      <c r="F12">
        <f t="shared" ref="F12:F17" ca="1" si="3">G26</f>
        <v>835</v>
      </c>
      <c r="G12">
        <f t="shared" ref="G12:G17" ca="1" si="4">H12-F12</f>
        <v>79</v>
      </c>
      <c r="H12">
        <f ca="1">(MID(F12,1,1)+1)*100+SUMPRODUCT(RANDBETWEEN(0,MID(F12,{2,3},1)+{0,-1}),{10,1})</f>
        <v>914</v>
      </c>
      <c r="I12">
        <f t="shared" ref="I12:I17" ca="1" si="5">IF(RAND()&lt;0.5,F12,G12)</f>
        <v>79</v>
      </c>
      <c r="J12">
        <f t="shared" ref="J12:J17" ca="1" si="6">H12-I12</f>
        <v>835</v>
      </c>
    </row>
    <row r="13" spans="1:10" x14ac:dyDescent="0.15">
      <c r="A13" s="16">
        <v>3</v>
      </c>
      <c r="B13">
        <f t="shared" ca="1" si="0"/>
        <v>99</v>
      </c>
      <c r="C13">
        <f t="shared" ca="1" si="1"/>
        <v>682</v>
      </c>
      <c r="D13">
        <f t="shared" ca="1" si="2"/>
        <v>781</v>
      </c>
      <c r="F13">
        <f t="shared" ca="1" si="3"/>
        <v>682</v>
      </c>
      <c r="G13">
        <f t="shared" ca="1" si="4"/>
        <v>99</v>
      </c>
      <c r="H13">
        <f ca="1">(MID(F13,1,1)+1)*100+SUMPRODUCT(RANDBETWEEN(0,MID(F13,{2,3},1)+{0,-1}),{10,1})</f>
        <v>781</v>
      </c>
      <c r="I13">
        <f t="shared" ca="1" si="5"/>
        <v>99</v>
      </c>
      <c r="J13">
        <f t="shared" ca="1" si="6"/>
        <v>682</v>
      </c>
    </row>
    <row r="14" spans="1:10" x14ac:dyDescent="0.15">
      <c r="A14" s="16">
        <v>4</v>
      </c>
      <c r="B14">
        <f t="shared" ca="1" si="0"/>
        <v>97</v>
      </c>
      <c r="C14">
        <f t="shared" ca="1" si="1"/>
        <v>246</v>
      </c>
      <c r="D14">
        <f t="shared" ca="1" si="2"/>
        <v>343</v>
      </c>
      <c r="F14">
        <f t="shared" ca="1" si="3"/>
        <v>246</v>
      </c>
      <c r="G14">
        <f t="shared" ca="1" si="4"/>
        <v>97</v>
      </c>
      <c r="H14">
        <f ca="1">(MID(F14,1,1)+1)*100+SUMPRODUCT(RANDBETWEEN(0,MID(F14,{2,3},1)+{0,-1}),{10,1})</f>
        <v>343</v>
      </c>
      <c r="I14">
        <f t="shared" ca="1" si="5"/>
        <v>97</v>
      </c>
      <c r="J14">
        <f t="shared" ca="1" si="6"/>
        <v>246</v>
      </c>
    </row>
    <row r="15" spans="1:10" x14ac:dyDescent="0.15">
      <c r="A15" s="16">
        <v>5</v>
      </c>
      <c r="B15">
        <f t="shared" ca="1" si="0"/>
        <v>75</v>
      </c>
      <c r="C15">
        <f t="shared" ca="1" si="1"/>
        <v>155</v>
      </c>
      <c r="D15">
        <f t="shared" ca="1" si="2"/>
        <v>230</v>
      </c>
      <c r="F15">
        <f t="shared" ca="1" si="3"/>
        <v>155</v>
      </c>
      <c r="G15">
        <f t="shared" ca="1" si="4"/>
        <v>75</v>
      </c>
      <c r="H15">
        <f ca="1">(MID(F15,1,1)+1)*100+SUMPRODUCT(RANDBETWEEN(0,MID(F15,{2,3},1)+{0,-1}),{10,1})</f>
        <v>230</v>
      </c>
      <c r="I15">
        <f t="shared" ca="1" si="5"/>
        <v>75</v>
      </c>
      <c r="J15">
        <f t="shared" ca="1" si="6"/>
        <v>155</v>
      </c>
    </row>
    <row r="16" spans="1:10" x14ac:dyDescent="0.15">
      <c r="A16" s="16">
        <v>6</v>
      </c>
      <c r="B16">
        <f t="shared" ca="1" si="0"/>
        <v>711</v>
      </c>
      <c r="C16">
        <f t="shared" ca="1" si="1"/>
        <v>99</v>
      </c>
      <c r="D16">
        <f t="shared" ca="1" si="2"/>
        <v>810</v>
      </c>
      <c r="F16">
        <f t="shared" ca="1" si="3"/>
        <v>711</v>
      </c>
      <c r="G16">
        <f t="shared" ca="1" si="4"/>
        <v>99</v>
      </c>
      <c r="H16">
        <f ca="1">(MID(F16,1,1)+1)*100+SUMPRODUCT(RANDBETWEEN(0,MID(F16,{2,3},1)+{0,-1}),{10,1})</f>
        <v>810</v>
      </c>
      <c r="I16">
        <f t="shared" ca="1" si="5"/>
        <v>711</v>
      </c>
      <c r="J16">
        <f t="shared" ca="1" si="6"/>
        <v>99</v>
      </c>
    </row>
    <row r="17" spans="1:10" x14ac:dyDescent="0.15">
      <c r="A17" s="16">
        <v>7</v>
      </c>
      <c r="B17">
        <f t="shared" ca="1" si="0"/>
        <v>84</v>
      </c>
      <c r="C17">
        <f t="shared" ca="1" si="1"/>
        <v>617</v>
      </c>
      <c r="D17">
        <f t="shared" ca="1" si="2"/>
        <v>701</v>
      </c>
      <c r="F17">
        <f t="shared" ca="1" si="3"/>
        <v>617</v>
      </c>
      <c r="G17">
        <f t="shared" ca="1" si="4"/>
        <v>84</v>
      </c>
      <c r="H17">
        <f ca="1">(MID(F17,1,1)+1)*100+SUMPRODUCT(RANDBETWEEN(0,MID(F17,{2,3},1)+{0,-1}),{10,1})</f>
        <v>701</v>
      </c>
      <c r="I17">
        <f t="shared" ca="1" si="5"/>
        <v>84</v>
      </c>
      <c r="J17">
        <f t="shared" ca="1" si="6"/>
        <v>617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111</v>
      </c>
      <c r="G25">
        <f ca="1">$H25</f>
        <v>594</v>
      </c>
      <c r="H25">
        <f ca="1">_xlfn.BASE(J25,9)+F$25</f>
        <v>594</v>
      </c>
      <c r="I25">
        <f>$F25</f>
        <v>111</v>
      </c>
      <c r="J25">
        <f ca="1">RANDBETWEEN(F25-F$25,8*9*9-1)</f>
        <v>399</v>
      </c>
    </row>
    <row r="26" spans="1:10" x14ac:dyDescent="0.15">
      <c r="F26">
        <v>112</v>
      </c>
      <c r="G26">
        <f ca="1">IFERROR(OFFSET($H$1,MAX(INDEX(($H$25:$H25=$H26)*ROW($H$25:$H25),0))-1,1),$H26)</f>
        <v>835</v>
      </c>
      <c r="H26">
        <f t="shared" ref="H26:H31" ca="1" si="7">_xlfn.BASE(J26,9)+F$25</f>
        <v>835</v>
      </c>
      <c r="I26">
        <f ca="1">IFERROR(OFFSET($H$1,MAX(INDEX(($H$25:$H25=$F26)*ROW($H$25:$H25),0))-1,1),$F26)</f>
        <v>112</v>
      </c>
      <c r="J26">
        <f t="shared" ref="J26:J31" ca="1" si="8">RANDBETWEEN(F26-F$25,8*9*9-1)</f>
        <v>589</v>
      </c>
    </row>
    <row r="27" spans="1:10" x14ac:dyDescent="0.15">
      <c r="F27">
        <v>113</v>
      </c>
      <c r="G27">
        <f ca="1">IFERROR(OFFSET($H$1,MAX(INDEX(($H$25:$H26=$H27)*ROW($H$25:$H26),0))-1,1),$H27)</f>
        <v>682</v>
      </c>
      <c r="H27">
        <f t="shared" ca="1" si="7"/>
        <v>682</v>
      </c>
      <c r="I27">
        <f ca="1">IFERROR(OFFSET($H$1,MAX(INDEX(($H$25:$H26=$F27)*ROW($H$25:$H26),0))-1,1),$F27)</f>
        <v>113</v>
      </c>
      <c r="J27">
        <f t="shared" ca="1" si="8"/>
        <v>469</v>
      </c>
    </row>
    <row r="28" spans="1:10" x14ac:dyDescent="0.15">
      <c r="F28">
        <v>114</v>
      </c>
      <c r="G28">
        <f ca="1">IFERROR(OFFSET($H$1,MAX(INDEX(($H$25:$H27=$H28)*ROW($H$25:$H27),0))-1,1),$H28)</f>
        <v>246</v>
      </c>
      <c r="H28">
        <f t="shared" ca="1" si="7"/>
        <v>246</v>
      </c>
      <c r="I28">
        <f ca="1">IFERROR(OFFSET($H$1,MAX(INDEX(($H$25:$H27=$F28)*ROW($H$25:$H27),0))-1,1),$F28)</f>
        <v>114</v>
      </c>
      <c r="J28">
        <f t="shared" ca="1" si="8"/>
        <v>113</v>
      </c>
    </row>
    <row r="29" spans="1:10" x14ac:dyDescent="0.15">
      <c r="F29">
        <v>115</v>
      </c>
      <c r="G29">
        <f ca="1">IFERROR(OFFSET($H$1,MAX(INDEX(($H$25:$H28=$H29)*ROW($H$25:$H28),0))-1,1),$H29)</f>
        <v>155</v>
      </c>
      <c r="H29">
        <f t="shared" ca="1" si="7"/>
        <v>155</v>
      </c>
      <c r="I29">
        <f ca="1">IFERROR(OFFSET($H$1,MAX(INDEX(($H$25:$H28=$F29)*ROW($H$25:$H28),0))-1,1),$F29)</f>
        <v>115</v>
      </c>
      <c r="J29">
        <f t="shared" ca="1" si="8"/>
        <v>40</v>
      </c>
    </row>
    <row r="30" spans="1:10" x14ac:dyDescent="0.15">
      <c r="F30">
        <v>116</v>
      </c>
      <c r="G30">
        <f ca="1">IFERROR(OFFSET($H$1,MAX(INDEX(($H$25:$H29=$H30)*ROW($H$25:$H29),0))-1,1),$H30)</f>
        <v>711</v>
      </c>
      <c r="H30">
        <f t="shared" ca="1" si="7"/>
        <v>711</v>
      </c>
      <c r="I30">
        <f ca="1">IFERROR(OFFSET($H$1,MAX(INDEX(($H$25:$H29=$F30)*ROW($H$25:$H29),0))-1,1),$F30)</f>
        <v>116</v>
      </c>
      <c r="J30">
        <f t="shared" ca="1" si="8"/>
        <v>486</v>
      </c>
    </row>
    <row r="31" spans="1:10" x14ac:dyDescent="0.15">
      <c r="F31">
        <v>117</v>
      </c>
      <c r="G31">
        <f ca="1">IFERROR(OFFSET($H$1,MAX(INDEX(($H$25:$H30=$H31)*ROW($H$25:$H30),0))-1,1),$H31)</f>
        <v>617</v>
      </c>
      <c r="H31">
        <f t="shared" ca="1" si="7"/>
        <v>617</v>
      </c>
      <c r="I31">
        <f ca="1">IFERROR(OFFSET($H$1,MAX(INDEX(($H$25:$H30=$F31)*ROW($H$25:$H30),0))-1,1),$F31)</f>
        <v>117</v>
      </c>
      <c r="J31">
        <f t="shared" ca="1" si="8"/>
        <v>411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685</v>
      </c>
      <c r="C11">
        <f ca="1">J11</f>
        <v>123</v>
      </c>
      <c r="D11">
        <f ca="1">IFERROR(B11+C11,"")</f>
        <v>808</v>
      </c>
      <c r="F11">
        <f ca="1">G25</f>
        <v>685</v>
      </c>
      <c r="G11">
        <f ca="1">H11-F11</f>
        <v>123</v>
      </c>
      <c r="H11">
        <f ca="1">RANDBETWEEN(MID(F11,1,1)+2,9)*100+RANDBETWEEN(0,MID(F11,2,1)-1)*10+RANDBETWEEN(MID(F11,3,1),9)</f>
        <v>808</v>
      </c>
      <c r="I11">
        <f ca="1">IF(RAND()&lt;0.5,F11,G11)</f>
        <v>685</v>
      </c>
      <c r="J11">
        <f ca="1">H11-I11</f>
        <v>123</v>
      </c>
    </row>
    <row r="12" spans="1:10" x14ac:dyDescent="0.15">
      <c r="A12" s="16">
        <v>2</v>
      </c>
      <c r="B12">
        <f t="shared" ref="B12:B17" ca="1" si="0">I12</f>
        <v>297</v>
      </c>
      <c r="C12">
        <f t="shared" ref="C12:C17" ca="1" si="1">J12</f>
        <v>150</v>
      </c>
      <c r="D12">
        <f t="shared" ref="D12:D17" ca="1" si="2">IFERROR(B12+C12,"")</f>
        <v>447</v>
      </c>
      <c r="F12">
        <f t="shared" ref="F12:F17" ca="1" si="3">G26</f>
        <v>297</v>
      </c>
      <c r="G12">
        <f t="shared" ref="G12:G17" ca="1" si="4">H12-F12</f>
        <v>150</v>
      </c>
      <c r="H12">
        <f t="shared" ref="H12:H17" ca="1" si="5">RANDBETWEEN(MID(F12,1,1)+2,9)*100+RANDBETWEEN(0,MID(F12,2,1)-1)*10+RANDBETWEEN(MID(F12,3,1),9)</f>
        <v>447</v>
      </c>
      <c r="I12">
        <f t="shared" ref="I12:I17" ca="1" si="6">IF(RAND()&lt;0.5,F12,G12)</f>
        <v>297</v>
      </c>
      <c r="J12">
        <f t="shared" ref="J12:J17" ca="1" si="7">H12-I12</f>
        <v>150</v>
      </c>
    </row>
    <row r="13" spans="1:10" x14ac:dyDescent="0.15">
      <c r="A13" s="16">
        <v>3</v>
      </c>
      <c r="B13">
        <f t="shared" ca="1" si="0"/>
        <v>492</v>
      </c>
      <c r="C13">
        <f t="shared" ca="1" si="1"/>
        <v>276</v>
      </c>
      <c r="D13">
        <f t="shared" ca="1" si="2"/>
        <v>768</v>
      </c>
      <c r="F13">
        <f t="shared" ca="1" si="3"/>
        <v>276</v>
      </c>
      <c r="G13">
        <f t="shared" ca="1" si="4"/>
        <v>492</v>
      </c>
      <c r="H13">
        <f t="shared" ca="1" si="5"/>
        <v>768</v>
      </c>
      <c r="I13">
        <f t="shared" ca="1" si="6"/>
        <v>492</v>
      </c>
      <c r="J13">
        <f t="shared" ca="1" si="7"/>
        <v>276</v>
      </c>
    </row>
    <row r="14" spans="1:10" x14ac:dyDescent="0.15">
      <c r="A14" s="16">
        <v>4</v>
      </c>
      <c r="B14">
        <f t="shared" ca="1" si="0"/>
        <v>393</v>
      </c>
      <c r="C14">
        <f t="shared" ca="1" si="1"/>
        <v>116</v>
      </c>
      <c r="D14">
        <f t="shared" ca="1" si="2"/>
        <v>509</v>
      </c>
      <c r="F14">
        <f t="shared" ca="1" si="3"/>
        <v>116</v>
      </c>
      <c r="G14">
        <f t="shared" ca="1" si="4"/>
        <v>393</v>
      </c>
      <c r="H14">
        <f t="shared" ca="1" si="5"/>
        <v>509</v>
      </c>
      <c r="I14">
        <f t="shared" ca="1" si="6"/>
        <v>393</v>
      </c>
      <c r="J14">
        <f t="shared" ca="1" si="7"/>
        <v>116</v>
      </c>
    </row>
    <row r="15" spans="1:10" x14ac:dyDescent="0.15">
      <c r="A15" s="16">
        <v>5</v>
      </c>
      <c r="B15">
        <f t="shared" ca="1" si="0"/>
        <v>438</v>
      </c>
      <c r="C15">
        <f t="shared" ca="1" si="1"/>
        <v>471</v>
      </c>
      <c r="D15">
        <f t="shared" ca="1" si="2"/>
        <v>909</v>
      </c>
      <c r="F15">
        <f t="shared" ca="1" si="3"/>
        <v>438</v>
      </c>
      <c r="G15">
        <f t="shared" ca="1" si="4"/>
        <v>471</v>
      </c>
      <c r="H15">
        <f t="shared" ca="1" si="5"/>
        <v>909</v>
      </c>
      <c r="I15">
        <f t="shared" ca="1" si="6"/>
        <v>438</v>
      </c>
      <c r="J15">
        <f t="shared" ca="1" si="7"/>
        <v>471</v>
      </c>
    </row>
    <row r="16" spans="1:10" x14ac:dyDescent="0.15">
      <c r="A16" s="16">
        <v>6</v>
      </c>
      <c r="B16">
        <f t="shared" ca="1" si="0"/>
        <v>182</v>
      </c>
      <c r="C16">
        <f t="shared" ca="1" si="1"/>
        <v>780</v>
      </c>
      <c r="D16">
        <f t="shared" ca="1" si="2"/>
        <v>962</v>
      </c>
      <c r="F16">
        <f t="shared" ca="1" si="3"/>
        <v>780</v>
      </c>
      <c r="G16">
        <f t="shared" ca="1" si="4"/>
        <v>182</v>
      </c>
      <c r="H16">
        <f t="shared" ca="1" si="5"/>
        <v>962</v>
      </c>
      <c r="I16">
        <f t="shared" ca="1" si="6"/>
        <v>182</v>
      </c>
      <c r="J16">
        <f t="shared" ca="1" si="7"/>
        <v>780</v>
      </c>
    </row>
    <row r="17" spans="1:10" x14ac:dyDescent="0.15">
      <c r="A17" s="16">
        <v>7</v>
      </c>
      <c r="B17">
        <f t="shared" ca="1" si="0"/>
        <v>147</v>
      </c>
      <c r="C17">
        <f t="shared" ca="1" si="1"/>
        <v>480</v>
      </c>
      <c r="D17">
        <f t="shared" ca="1" si="2"/>
        <v>627</v>
      </c>
      <c r="F17">
        <f t="shared" ca="1" si="3"/>
        <v>480</v>
      </c>
      <c r="G17">
        <f t="shared" ca="1" si="4"/>
        <v>147</v>
      </c>
      <c r="H17">
        <f t="shared" ca="1" si="5"/>
        <v>627</v>
      </c>
      <c r="I17">
        <f t="shared" ca="1" si="6"/>
        <v>147</v>
      </c>
      <c r="J17">
        <f t="shared" ca="1" si="7"/>
        <v>480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110</v>
      </c>
      <c r="G25">
        <f ca="1">$H25</f>
        <v>685</v>
      </c>
      <c r="H25">
        <f ca="1">_xlfn.BASE(QUOTIENT(J25,10),9)*10+MOD(J25,10)+F$25</f>
        <v>685</v>
      </c>
      <c r="I25">
        <f>$F25</f>
        <v>110</v>
      </c>
      <c r="J25">
        <f ca="1">RANDBETWEEN(F25-F$25,7*9*10-1)</f>
        <v>525</v>
      </c>
    </row>
    <row r="26" spans="1:10" x14ac:dyDescent="0.15">
      <c r="F26">
        <v>111</v>
      </c>
      <c r="G26">
        <f ca="1">IFERROR(OFFSET($H$1,MAX(INDEX(($H$25:$H25=$H26)*ROW($H$25:$H25),0))-1,1),$H26)</f>
        <v>297</v>
      </c>
      <c r="H26">
        <f t="shared" ref="H26:H31" ca="1" si="8">_xlfn.BASE(QUOTIENT(J26,10),9)*10+MOD(J26,10)+F$25</f>
        <v>297</v>
      </c>
      <c r="I26">
        <f ca="1">IFERROR(OFFSET($H$1,MAX(INDEX(($H$25:$H25=$F26)*ROW($H$25:$H25),0))-1,1),$F26)</f>
        <v>111</v>
      </c>
      <c r="J26">
        <f t="shared" ref="J26:J31" ca="1" si="9">RANDBETWEEN(F26-F$25,7*9*10-1)</f>
        <v>177</v>
      </c>
    </row>
    <row r="27" spans="1:10" x14ac:dyDescent="0.15">
      <c r="F27">
        <v>112</v>
      </c>
      <c r="G27">
        <f ca="1">IFERROR(OFFSET($H$1,MAX(INDEX(($H$25:$H26=$H27)*ROW($H$25:$H26),0))-1,1),$H27)</f>
        <v>276</v>
      </c>
      <c r="H27">
        <f t="shared" ca="1" si="8"/>
        <v>276</v>
      </c>
      <c r="I27">
        <f ca="1">IFERROR(OFFSET($H$1,MAX(INDEX(($H$25:$H26=$F27)*ROW($H$25:$H26),0))-1,1),$F27)</f>
        <v>112</v>
      </c>
      <c r="J27">
        <f t="shared" ca="1" si="9"/>
        <v>156</v>
      </c>
    </row>
    <row r="28" spans="1:10" x14ac:dyDescent="0.15">
      <c r="F28">
        <v>113</v>
      </c>
      <c r="G28">
        <f ca="1">IFERROR(OFFSET($H$1,MAX(INDEX(($H$25:$H27=$H28)*ROW($H$25:$H27),0))-1,1),$H28)</f>
        <v>116</v>
      </c>
      <c r="H28">
        <f t="shared" ca="1" si="8"/>
        <v>116</v>
      </c>
      <c r="I28">
        <f ca="1">IFERROR(OFFSET($H$1,MAX(INDEX(($H$25:$H27=$F28)*ROW($H$25:$H27),0))-1,1),$F28)</f>
        <v>113</v>
      </c>
      <c r="J28">
        <f t="shared" ca="1" si="9"/>
        <v>6</v>
      </c>
    </row>
    <row r="29" spans="1:10" x14ac:dyDescent="0.15">
      <c r="F29">
        <v>114</v>
      </c>
      <c r="G29">
        <f ca="1">IFERROR(OFFSET($H$1,MAX(INDEX(($H$25:$H28=$H29)*ROW($H$25:$H28),0))-1,1),$H29)</f>
        <v>438</v>
      </c>
      <c r="H29">
        <f t="shared" ca="1" si="8"/>
        <v>438</v>
      </c>
      <c r="I29">
        <f ca="1">IFERROR(OFFSET($H$1,MAX(INDEX(($H$25:$H28=$F29)*ROW($H$25:$H28),0))-1,1),$F29)</f>
        <v>114</v>
      </c>
      <c r="J29">
        <f t="shared" ca="1" si="9"/>
        <v>298</v>
      </c>
    </row>
    <row r="30" spans="1:10" x14ac:dyDescent="0.15">
      <c r="F30">
        <v>115</v>
      </c>
      <c r="G30">
        <f ca="1">IFERROR(OFFSET($H$1,MAX(INDEX(($H$25:$H29=$H30)*ROW($H$25:$H29),0))-1,1),$H30)</f>
        <v>780</v>
      </c>
      <c r="H30">
        <f t="shared" ca="1" si="8"/>
        <v>780</v>
      </c>
      <c r="I30">
        <f ca="1">IFERROR(OFFSET($H$1,MAX(INDEX(($H$25:$H29=$F30)*ROW($H$25:$H29),0))-1,1),$F30)</f>
        <v>115</v>
      </c>
      <c r="J30">
        <f t="shared" ca="1" si="9"/>
        <v>610</v>
      </c>
    </row>
    <row r="31" spans="1:10" x14ac:dyDescent="0.15">
      <c r="F31">
        <v>116</v>
      </c>
      <c r="G31">
        <f ca="1">IFERROR(OFFSET($H$1,MAX(INDEX(($H$25:$H30=$H31)*ROW($H$25:$H30),0))-1,1),$H31)</f>
        <v>480</v>
      </c>
      <c r="H31">
        <f t="shared" ca="1" si="8"/>
        <v>480</v>
      </c>
      <c r="I31">
        <f ca="1">IFERROR(OFFSET($H$1,MAX(INDEX(($H$25:$H30=$F31)*ROW($H$25:$H30),0))-1,1),$F31)</f>
        <v>113</v>
      </c>
      <c r="J31">
        <f t="shared" ca="1" si="9"/>
        <v>340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261</v>
      </c>
      <c r="C11">
        <f ca="1">J11</f>
        <v>61</v>
      </c>
      <c r="D11">
        <f ca="1">IFERROR(B11+C11,"")</f>
        <v>322</v>
      </c>
      <c r="F11">
        <f ca="1">G25</f>
        <v>261</v>
      </c>
      <c r="G11">
        <f ca="1">H11-F11</f>
        <v>61</v>
      </c>
      <c r="H11">
        <f ca="1">(MID(F11,1,1)+1)*100+RANDBETWEEN(0,MID(F11,2,1)-1)*10+RANDBETWEEN(MID(F11,3,1),9)</f>
        <v>322</v>
      </c>
      <c r="I11">
        <f ca="1">IF(RAND()&lt;0.5,F11,G11)</f>
        <v>261</v>
      </c>
      <c r="J11">
        <f ca="1">H11-I11</f>
        <v>61</v>
      </c>
    </row>
    <row r="12" spans="1:10" x14ac:dyDescent="0.15">
      <c r="A12" s="16">
        <v>2</v>
      </c>
      <c r="B12">
        <f t="shared" ref="B12:B17" ca="1" si="0">I12</f>
        <v>292</v>
      </c>
      <c r="C12">
        <f t="shared" ref="C12:C17" ca="1" si="1">J12</f>
        <v>77</v>
      </c>
      <c r="D12">
        <f t="shared" ref="D12:D17" ca="1" si="2">IFERROR(B12+C12,"")</f>
        <v>369</v>
      </c>
      <c r="F12">
        <f t="shared" ref="F12:F17" ca="1" si="3">G26</f>
        <v>292</v>
      </c>
      <c r="G12">
        <f t="shared" ref="G12:G17" ca="1" si="4">H12-F12</f>
        <v>77</v>
      </c>
      <c r="H12">
        <f t="shared" ref="H12:H17" ca="1" si="5">(MID(F12,1,1)+1)*100+RANDBETWEEN(0,MID(F12,2,1)-1)*10+RANDBETWEEN(MID(F12,3,1),9)</f>
        <v>369</v>
      </c>
      <c r="I12">
        <f t="shared" ref="I12:I17" ca="1" si="6">IF(RAND()&lt;0.5,F12,G12)</f>
        <v>292</v>
      </c>
      <c r="J12">
        <f t="shared" ref="J12:J17" ca="1" si="7">H12-I12</f>
        <v>77</v>
      </c>
    </row>
    <row r="13" spans="1:10" x14ac:dyDescent="0.15">
      <c r="A13" s="16">
        <v>3</v>
      </c>
      <c r="B13">
        <f t="shared" ca="1" si="0"/>
        <v>65</v>
      </c>
      <c r="C13">
        <f t="shared" ca="1" si="1"/>
        <v>743</v>
      </c>
      <c r="D13">
        <f t="shared" ca="1" si="2"/>
        <v>808</v>
      </c>
      <c r="F13">
        <f t="shared" ca="1" si="3"/>
        <v>743</v>
      </c>
      <c r="G13">
        <f t="shared" ca="1" si="4"/>
        <v>65</v>
      </c>
      <c r="H13">
        <f t="shared" ca="1" si="5"/>
        <v>808</v>
      </c>
      <c r="I13">
        <f t="shared" ca="1" si="6"/>
        <v>65</v>
      </c>
      <c r="J13">
        <f t="shared" ca="1" si="7"/>
        <v>743</v>
      </c>
    </row>
    <row r="14" spans="1:10" x14ac:dyDescent="0.15">
      <c r="A14" s="16">
        <v>4</v>
      </c>
      <c r="B14">
        <f t="shared" ca="1" si="0"/>
        <v>63</v>
      </c>
      <c r="C14">
        <f t="shared" ca="1" si="1"/>
        <v>860</v>
      </c>
      <c r="D14">
        <f t="shared" ca="1" si="2"/>
        <v>923</v>
      </c>
      <c r="F14">
        <f t="shared" ca="1" si="3"/>
        <v>860</v>
      </c>
      <c r="G14">
        <f t="shared" ca="1" si="4"/>
        <v>63</v>
      </c>
      <c r="H14">
        <f t="shared" ca="1" si="5"/>
        <v>923</v>
      </c>
      <c r="I14">
        <f t="shared" ca="1" si="6"/>
        <v>63</v>
      </c>
      <c r="J14">
        <f t="shared" ca="1" si="7"/>
        <v>860</v>
      </c>
    </row>
    <row r="15" spans="1:10" x14ac:dyDescent="0.15">
      <c r="A15" s="16">
        <v>5</v>
      </c>
      <c r="B15">
        <f t="shared" ca="1" si="0"/>
        <v>252</v>
      </c>
      <c r="C15">
        <f t="shared" ca="1" si="1"/>
        <v>64</v>
      </c>
      <c r="D15">
        <f t="shared" ca="1" si="2"/>
        <v>316</v>
      </c>
      <c r="F15">
        <f t="shared" ca="1" si="3"/>
        <v>252</v>
      </c>
      <c r="G15">
        <f t="shared" ca="1" si="4"/>
        <v>64</v>
      </c>
      <c r="H15">
        <f t="shared" ca="1" si="5"/>
        <v>316</v>
      </c>
      <c r="I15">
        <f t="shared" ca="1" si="6"/>
        <v>252</v>
      </c>
      <c r="J15">
        <f t="shared" ca="1" si="7"/>
        <v>64</v>
      </c>
    </row>
    <row r="16" spans="1:10" x14ac:dyDescent="0.15">
      <c r="A16" s="16">
        <v>6</v>
      </c>
      <c r="B16">
        <f t="shared" ca="1" si="0"/>
        <v>95</v>
      </c>
      <c r="C16">
        <f t="shared" ca="1" si="1"/>
        <v>120</v>
      </c>
      <c r="D16">
        <f t="shared" ca="1" si="2"/>
        <v>215</v>
      </c>
      <c r="F16">
        <f t="shared" ca="1" si="3"/>
        <v>120</v>
      </c>
      <c r="G16">
        <f t="shared" ca="1" si="4"/>
        <v>95</v>
      </c>
      <c r="H16">
        <f t="shared" ca="1" si="5"/>
        <v>215</v>
      </c>
      <c r="I16">
        <f t="shared" ca="1" si="6"/>
        <v>95</v>
      </c>
      <c r="J16">
        <f t="shared" ca="1" si="7"/>
        <v>120</v>
      </c>
    </row>
    <row r="17" spans="1:10" x14ac:dyDescent="0.15">
      <c r="A17" s="16">
        <v>7</v>
      </c>
      <c r="B17">
        <f t="shared" ca="1" si="0"/>
        <v>73</v>
      </c>
      <c r="C17">
        <f t="shared" ca="1" si="1"/>
        <v>364</v>
      </c>
      <c r="D17">
        <f t="shared" ca="1" si="2"/>
        <v>437</v>
      </c>
      <c r="F17">
        <f t="shared" ca="1" si="3"/>
        <v>364</v>
      </c>
      <c r="G17">
        <f t="shared" ca="1" si="4"/>
        <v>73</v>
      </c>
      <c r="H17">
        <f t="shared" ca="1" si="5"/>
        <v>437</v>
      </c>
      <c r="I17">
        <f t="shared" ca="1" si="6"/>
        <v>73</v>
      </c>
      <c r="J17">
        <f t="shared" ca="1" si="7"/>
        <v>364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110</v>
      </c>
      <c r="G25">
        <f ca="1">$H25</f>
        <v>261</v>
      </c>
      <c r="H25">
        <f ca="1">_xlfn.BASE(QUOTIENT(J25,10),9)*10+MOD(J25,10)+F$25</f>
        <v>261</v>
      </c>
      <c r="I25">
        <f>$F25</f>
        <v>110</v>
      </c>
      <c r="J25">
        <f ca="1">RANDBETWEEN(F25-F$25,8*9*10-1)</f>
        <v>141</v>
      </c>
    </row>
    <row r="26" spans="1:10" x14ac:dyDescent="0.15">
      <c r="F26">
        <v>111</v>
      </c>
      <c r="G26">
        <f ca="1">IFERROR(OFFSET($H$1,MAX(INDEX(($H$25:$H25=$H26)*ROW($H$25:$H25),0))-1,1),$H26)</f>
        <v>292</v>
      </c>
      <c r="H26">
        <f t="shared" ref="H26:H31" ca="1" si="8">_xlfn.BASE(QUOTIENT(J26,10),9)*10+MOD(J26,10)+F$25</f>
        <v>292</v>
      </c>
      <c r="I26">
        <f ca="1">IFERROR(OFFSET($H$1,MAX(INDEX(($H$25:$H25=$F26)*ROW($H$25:$H25),0))-1,1),$F26)</f>
        <v>111</v>
      </c>
      <c r="J26">
        <f t="shared" ref="J26:J31" ca="1" si="9">RANDBETWEEN(F26-F$25,8*9*10-1)</f>
        <v>172</v>
      </c>
    </row>
    <row r="27" spans="1:10" x14ac:dyDescent="0.15">
      <c r="F27">
        <v>112</v>
      </c>
      <c r="G27">
        <f ca="1">IFERROR(OFFSET($H$1,MAX(INDEX(($H$25:$H26=$H27)*ROW($H$25:$H26),0))-1,1),$H27)</f>
        <v>743</v>
      </c>
      <c r="H27">
        <f t="shared" ca="1" si="8"/>
        <v>743</v>
      </c>
      <c r="I27">
        <f ca="1">IFERROR(OFFSET($H$1,MAX(INDEX(($H$25:$H26=$F27)*ROW($H$25:$H26),0))-1,1),$F27)</f>
        <v>112</v>
      </c>
      <c r="J27">
        <f t="shared" ca="1" si="9"/>
        <v>573</v>
      </c>
    </row>
    <row r="28" spans="1:10" x14ac:dyDescent="0.15">
      <c r="F28">
        <v>113</v>
      </c>
      <c r="G28">
        <f ca="1">IFERROR(OFFSET($H$1,MAX(INDEX(($H$25:$H27=$H28)*ROW($H$25:$H27),0))-1,1),$H28)</f>
        <v>860</v>
      </c>
      <c r="H28">
        <f t="shared" ca="1" si="8"/>
        <v>860</v>
      </c>
      <c r="I28">
        <f ca="1">IFERROR(OFFSET($H$1,MAX(INDEX(($H$25:$H27=$F28)*ROW($H$25:$H27),0))-1,1),$F28)</f>
        <v>113</v>
      </c>
      <c r="J28">
        <f t="shared" ca="1" si="9"/>
        <v>680</v>
      </c>
    </row>
    <row r="29" spans="1:10" x14ac:dyDescent="0.15">
      <c r="F29">
        <v>114</v>
      </c>
      <c r="G29">
        <f ca="1">IFERROR(OFFSET($H$1,MAX(INDEX(($H$25:$H28=$H29)*ROW($H$25:$H28),0))-1,1),$H29)</f>
        <v>252</v>
      </c>
      <c r="H29">
        <f t="shared" ca="1" si="8"/>
        <v>252</v>
      </c>
      <c r="I29">
        <f ca="1">IFERROR(OFFSET($H$1,MAX(INDEX(($H$25:$H28=$F29)*ROW($H$25:$H28),0))-1,1),$F29)</f>
        <v>114</v>
      </c>
      <c r="J29">
        <f t="shared" ca="1" si="9"/>
        <v>132</v>
      </c>
    </row>
    <row r="30" spans="1:10" x14ac:dyDescent="0.15">
      <c r="F30">
        <v>115</v>
      </c>
      <c r="G30">
        <f ca="1">IFERROR(OFFSET($H$1,MAX(INDEX(($H$25:$H29=$H30)*ROW($H$25:$H29),0))-1,1),$H30)</f>
        <v>120</v>
      </c>
      <c r="H30">
        <f t="shared" ca="1" si="8"/>
        <v>120</v>
      </c>
      <c r="I30">
        <f ca="1">IFERROR(OFFSET($H$1,MAX(INDEX(($H$25:$H29=$F30)*ROW($H$25:$H29),0))-1,1),$F30)</f>
        <v>115</v>
      </c>
      <c r="J30">
        <f t="shared" ca="1" si="9"/>
        <v>10</v>
      </c>
    </row>
    <row r="31" spans="1:10" x14ac:dyDescent="0.15">
      <c r="F31">
        <v>116</v>
      </c>
      <c r="G31">
        <f ca="1">IFERROR(OFFSET($H$1,MAX(INDEX(($H$25:$H30=$H31)*ROW($H$25:$H30),0))-1,1),$H31)</f>
        <v>364</v>
      </c>
      <c r="H31">
        <f t="shared" ca="1" si="8"/>
        <v>364</v>
      </c>
      <c r="I31">
        <f ca="1">IFERROR(OFFSET($H$1,MAX(INDEX(($H$25:$H30=$F31)*ROW($H$25:$H30),0))-1,1),$F31)</f>
        <v>116</v>
      </c>
      <c r="J31">
        <f t="shared" ca="1" si="9"/>
        <v>234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286</v>
      </c>
      <c r="C11">
        <f ca="1">J11</f>
        <v>616</v>
      </c>
      <c r="D11">
        <f ca="1">IFERROR(B11+C11,"")</f>
        <v>902</v>
      </c>
      <c r="F11">
        <f ca="1">G25</f>
        <v>616</v>
      </c>
      <c r="G11">
        <f ca="1">H11-F11</f>
        <v>286</v>
      </c>
      <c r="H11">
        <f ca="1">RANDBETWEEN(MID(F11,1,1)+2,9)*100+RANDBETWEEN(0,MID(F11,3,1)-1)</f>
        <v>902</v>
      </c>
      <c r="I11">
        <f ca="1">IF(RAND()&lt;0.5,F11,G11)</f>
        <v>286</v>
      </c>
      <c r="J11">
        <f ca="1">H11-I11</f>
        <v>616</v>
      </c>
    </row>
    <row r="12" spans="1:10" x14ac:dyDescent="0.15">
      <c r="A12" s="16">
        <v>2</v>
      </c>
      <c r="B12">
        <f t="shared" ref="B12:B17" ca="1" si="0">I12</f>
        <v>139</v>
      </c>
      <c r="C12">
        <f t="shared" ref="C12:C17" ca="1" si="1">J12</f>
        <v>664</v>
      </c>
      <c r="D12">
        <f t="shared" ref="D12:D17" ca="1" si="2">IFERROR(B12+C12,"")</f>
        <v>803</v>
      </c>
      <c r="F12">
        <f t="shared" ref="F12:F17" ca="1" si="3">G26</f>
        <v>664</v>
      </c>
      <c r="G12">
        <f t="shared" ref="G12:G17" ca="1" si="4">H12-F12</f>
        <v>139</v>
      </c>
      <c r="H12">
        <f t="shared" ref="H12:H17" ca="1" si="5">RANDBETWEEN(MID(F12,1,1)+2,9)*100+RANDBETWEEN(0,MID(F12,3,1)-1)</f>
        <v>803</v>
      </c>
      <c r="I12">
        <f t="shared" ref="I12:I17" ca="1" si="6">IF(RAND()&lt;0.5,F12,G12)</f>
        <v>139</v>
      </c>
      <c r="J12">
        <f t="shared" ref="J12:J17" ca="1" si="7">H12-I12</f>
        <v>664</v>
      </c>
    </row>
    <row r="13" spans="1:10" x14ac:dyDescent="0.15">
      <c r="A13" s="16">
        <v>3</v>
      </c>
      <c r="B13">
        <f t="shared" ca="1" si="0"/>
        <v>599</v>
      </c>
      <c r="C13">
        <f t="shared" ca="1" si="1"/>
        <v>101</v>
      </c>
      <c r="D13">
        <f t="shared" ca="1" si="2"/>
        <v>700</v>
      </c>
      <c r="F13">
        <f t="shared" ca="1" si="3"/>
        <v>101</v>
      </c>
      <c r="G13">
        <f t="shared" ca="1" si="4"/>
        <v>599</v>
      </c>
      <c r="H13">
        <f t="shared" ca="1" si="5"/>
        <v>700</v>
      </c>
      <c r="I13">
        <f t="shared" ca="1" si="6"/>
        <v>599</v>
      </c>
      <c r="J13">
        <f t="shared" ca="1" si="7"/>
        <v>101</v>
      </c>
    </row>
    <row r="14" spans="1:10" x14ac:dyDescent="0.15">
      <c r="A14" s="16">
        <v>4</v>
      </c>
      <c r="B14">
        <f t="shared" ca="1" si="0"/>
        <v>158</v>
      </c>
      <c r="C14">
        <f t="shared" ca="1" si="1"/>
        <v>744</v>
      </c>
      <c r="D14">
        <f t="shared" ca="1" si="2"/>
        <v>902</v>
      </c>
      <c r="F14">
        <f t="shared" ca="1" si="3"/>
        <v>744</v>
      </c>
      <c r="G14">
        <f t="shared" ca="1" si="4"/>
        <v>158</v>
      </c>
      <c r="H14">
        <f t="shared" ca="1" si="5"/>
        <v>902</v>
      </c>
      <c r="I14">
        <f t="shared" ca="1" si="6"/>
        <v>158</v>
      </c>
      <c r="J14">
        <f t="shared" ca="1" si="7"/>
        <v>744</v>
      </c>
    </row>
    <row r="15" spans="1:10" x14ac:dyDescent="0.15">
      <c r="A15" s="16">
        <v>5</v>
      </c>
      <c r="B15">
        <f t="shared" ca="1" si="0"/>
        <v>149</v>
      </c>
      <c r="C15">
        <f t="shared" ca="1" si="1"/>
        <v>652</v>
      </c>
      <c r="D15">
        <f t="shared" ca="1" si="2"/>
        <v>801</v>
      </c>
      <c r="F15">
        <f t="shared" ca="1" si="3"/>
        <v>652</v>
      </c>
      <c r="G15">
        <f t="shared" ca="1" si="4"/>
        <v>149</v>
      </c>
      <c r="H15">
        <f t="shared" ca="1" si="5"/>
        <v>801</v>
      </c>
      <c r="I15">
        <f t="shared" ca="1" si="6"/>
        <v>149</v>
      </c>
      <c r="J15">
        <f t="shared" ca="1" si="7"/>
        <v>652</v>
      </c>
    </row>
    <row r="16" spans="1:10" x14ac:dyDescent="0.15">
      <c r="A16" s="16">
        <v>6</v>
      </c>
      <c r="B16">
        <f t="shared" ca="1" si="0"/>
        <v>347</v>
      </c>
      <c r="C16">
        <f t="shared" ca="1" si="1"/>
        <v>157</v>
      </c>
      <c r="D16">
        <f t="shared" ca="1" si="2"/>
        <v>504</v>
      </c>
      <c r="F16">
        <f t="shared" ca="1" si="3"/>
        <v>157</v>
      </c>
      <c r="G16">
        <f t="shared" ca="1" si="4"/>
        <v>347</v>
      </c>
      <c r="H16">
        <f t="shared" ca="1" si="5"/>
        <v>504</v>
      </c>
      <c r="I16">
        <f t="shared" ca="1" si="6"/>
        <v>347</v>
      </c>
      <c r="J16">
        <f t="shared" ca="1" si="7"/>
        <v>157</v>
      </c>
    </row>
    <row r="17" spans="1:10" x14ac:dyDescent="0.15">
      <c r="A17" s="16">
        <v>7</v>
      </c>
      <c r="B17">
        <f t="shared" ca="1" si="0"/>
        <v>436</v>
      </c>
      <c r="C17">
        <f t="shared" ca="1" si="1"/>
        <v>464</v>
      </c>
      <c r="D17">
        <f t="shared" ca="1" si="2"/>
        <v>900</v>
      </c>
      <c r="F17">
        <f t="shared" ca="1" si="3"/>
        <v>436</v>
      </c>
      <c r="G17">
        <f t="shared" ca="1" si="4"/>
        <v>464</v>
      </c>
      <c r="H17">
        <f t="shared" ca="1" si="5"/>
        <v>900</v>
      </c>
      <c r="I17">
        <f t="shared" ca="1" si="6"/>
        <v>436</v>
      </c>
      <c r="J17">
        <f t="shared" ca="1" si="7"/>
        <v>464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101</v>
      </c>
      <c r="G25">
        <f ca="1">$H25</f>
        <v>616</v>
      </c>
      <c r="H25">
        <f ca="1">QUOTIENT(J25,9)*10+MOD(J25,9)+F$25</f>
        <v>616</v>
      </c>
      <c r="I25">
        <f>$F25</f>
        <v>101</v>
      </c>
      <c r="J25">
        <f ca="1">RANDBETWEEN(F25-F$25,7*10*9-1)</f>
        <v>464</v>
      </c>
    </row>
    <row r="26" spans="1:10" x14ac:dyDescent="0.15">
      <c r="F26">
        <v>102</v>
      </c>
      <c r="G26">
        <f ca="1">IFERROR(OFFSET($H$1,MAX(INDEX(($H$25:$H25=$H26)*ROW($H$25:$H25),0))-1,1),$H26)</f>
        <v>664</v>
      </c>
      <c r="H26">
        <f t="shared" ref="H26:H31" ca="1" si="8">QUOTIENT(J26,9)*10+MOD(J26,9)+F$25</f>
        <v>664</v>
      </c>
      <c r="I26">
        <f ca="1">IFERROR(OFFSET($H$1,MAX(INDEX(($H$25:$H25=$F26)*ROW($H$25:$H25),0))-1,1),$F26)</f>
        <v>102</v>
      </c>
      <c r="J26">
        <f t="shared" ref="J26:J31" ca="1" si="9">RANDBETWEEN(F26-F$25,7*10*9-1)</f>
        <v>507</v>
      </c>
    </row>
    <row r="27" spans="1:10" x14ac:dyDescent="0.15">
      <c r="F27">
        <v>103</v>
      </c>
      <c r="G27">
        <f ca="1">IFERROR(OFFSET($H$1,MAX(INDEX(($H$25:$H26=$H27)*ROW($H$25:$H26),0))-1,1),$H27)</f>
        <v>101</v>
      </c>
      <c r="H27">
        <f t="shared" ca="1" si="8"/>
        <v>616</v>
      </c>
      <c r="I27">
        <f ca="1">IFERROR(OFFSET($H$1,MAX(INDEX(($H$25:$H26=$F27)*ROW($H$25:$H26),0))-1,1),$F27)</f>
        <v>103</v>
      </c>
      <c r="J27">
        <f t="shared" ca="1" si="9"/>
        <v>464</v>
      </c>
    </row>
    <row r="28" spans="1:10" x14ac:dyDescent="0.15">
      <c r="F28">
        <v>104</v>
      </c>
      <c r="G28">
        <f ca="1">IFERROR(OFFSET($H$1,MAX(INDEX(($H$25:$H27=$H28)*ROW($H$25:$H27),0))-1,1),$H28)</f>
        <v>744</v>
      </c>
      <c r="H28">
        <f t="shared" ca="1" si="8"/>
        <v>744</v>
      </c>
      <c r="I28">
        <f ca="1">IFERROR(OFFSET($H$1,MAX(INDEX(($H$25:$H27=$F28)*ROW($H$25:$H27),0))-1,1),$F28)</f>
        <v>104</v>
      </c>
      <c r="J28">
        <f t="shared" ca="1" si="9"/>
        <v>579</v>
      </c>
    </row>
    <row r="29" spans="1:10" x14ac:dyDescent="0.15">
      <c r="F29">
        <v>105</v>
      </c>
      <c r="G29">
        <f ca="1">IFERROR(OFFSET($H$1,MAX(INDEX(($H$25:$H28=$H29)*ROW($H$25:$H28),0))-1,1),$H29)</f>
        <v>652</v>
      </c>
      <c r="H29">
        <f t="shared" ca="1" si="8"/>
        <v>652</v>
      </c>
      <c r="I29">
        <f ca="1">IFERROR(OFFSET($H$1,MAX(INDEX(($H$25:$H28=$F29)*ROW($H$25:$H28),0))-1,1),$F29)</f>
        <v>105</v>
      </c>
      <c r="J29">
        <f t="shared" ca="1" si="9"/>
        <v>496</v>
      </c>
    </row>
    <row r="30" spans="1:10" x14ac:dyDescent="0.15">
      <c r="F30">
        <v>106</v>
      </c>
      <c r="G30">
        <f ca="1">IFERROR(OFFSET($H$1,MAX(INDEX(($H$25:$H29=$H30)*ROW($H$25:$H29),0))-1,1),$H30)</f>
        <v>157</v>
      </c>
      <c r="H30">
        <f t="shared" ca="1" si="8"/>
        <v>157</v>
      </c>
      <c r="I30">
        <f ca="1">IFERROR(OFFSET($H$1,MAX(INDEX(($H$25:$H29=$F30)*ROW($H$25:$H29),0))-1,1),$F30)</f>
        <v>106</v>
      </c>
      <c r="J30">
        <f t="shared" ca="1" si="9"/>
        <v>51</v>
      </c>
    </row>
    <row r="31" spans="1:10" x14ac:dyDescent="0.15">
      <c r="F31">
        <v>107</v>
      </c>
      <c r="G31">
        <f ca="1">IFERROR(OFFSET($H$1,MAX(INDEX(($H$25:$H30=$H31)*ROW($H$25:$H30),0))-1,1),$H31)</f>
        <v>436</v>
      </c>
      <c r="H31">
        <f t="shared" ca="1" si="8"/>
        <v>436</v>
      </c>
      <c r="I31">
        <f ca="1">IFERROR(OFFSET($H$1,MAX(INDEX(($H$25:$H30=$F31)*ROW($H$25:$H30),0))-1,1),$F31)</f>
        <v>107</v>
      </c>
      <c r="J31">
        <f t="shared" ca="1" si="9"/>
        <v>302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323</v>
      </c>
      <c r="C11">
        <f ca="1">J11</f>
        <v>77</v>
      </c>
      <c r="D11">
        <f ca="1">IFERROR(B11+C11,"")</f>
        <v>400</v>
      </c>
      <c r="F11">
        <f ca="1">G25</f>
        <v>323</v>
      </c>
      <c r="G11">
        <f ca="1">H11-F11</f>
        <v>77</v>
      </c>
      <c r="H11">
        <f ca="1">(MID(F11,1,1)+1)*100+RANDBETWEEN(0,MID(F11,3,1)-1)</f>
        <v>400</v>
      </c>
      <c r="I11">
        <f ca="1">IF(RAND()&lt;0.5,F11,G11)</f>
        <v>323</v>
      </c>
      <c r="J11">
        <f ca="1">H11-I11</f>
        <v>77</v>
      </c>
    </row>
    <row r="12" spans="1:10" x14ac:dyDescent="0.15">
      <c r="A12" s="16">
        <v>2</v>
      </c>
      <c r="B12">
        <f t="shared" ref="B12:B17" ca="1" si="0">I12</f>
        <v>36</v>
      </c>
      <c r="C12">
        <f t="shared" ref="C12:C17" ca="1" si="1">J12</f>
        <v>469</v>
      </c>
      <c r="D12">
        <f t="shared" ref="D12:D17" ca="1" si="2">IFERROR(B12+C12,"")</f>
        <v>505</v>
      </c>
      <c r="F12">
        <f t="shared" ref="F12:F17" ca="1" si="3">G26</f>
        <v>469</v>
      </c>
      <c r="G12">
        <f t="shared" ref="G12:G17" ca="1" si="4">H12-F12</f>
        <v>36</v>
      </c>
      <c r="H12">
        <f t="shared" ref="H12:H17" ca="1" si="5">(MID(F12,1,1)+1)*100+RANDBETWEEN(0,MID(F12,3,1)-1)</f>
        <v>505</v>
      </c>
      <c r="I12">
        <f t="shared" ref="I12:I17" ca="1" si="6">IF(RAND()&lt;0.5,F12,G12)</f>
        <v>36</v>
      </c>
      <c r="J12">
        <f t="shared" ref="J12:J17" ca="1" si="7">H12-I12</f>
        <v>469</v>
      </c>
    </row>
    <row r="13" spans="1:10" x14ac:dyDescent="0.15">
      <c r="A13" s="16">
        <v>3</v>
      </c>
      <c r="B13">
        <f t="shared" ca="1" si="0"/>
        <v>566</v>
      </c>
      <c r="C13">
        <f t="shared" ca="1" si="1"/>
        <v>36</v>
      </c>
      <c r="D13">
        <f t="shared" ca="1" si="2"/>
        <v>602</v>
      </c>
      <c r="F13">
        <f t="shared" ca="1" si="3"/>
        <v>566</v>
      </c>
      <c r="G13">
        <f t="shared" ca="1" si="4"/>
        <v>36</v>
      </c>
      <c r="H13">
        <f t="shared" ca="1" si="5"/>
        <v>602</v>
      </c>
      <c r="I13">
        <f t="shared" ca="1" si="6"/>
        <v>566</v>
      </c>
      <c r="J13">
        <f t="shared" ca="1" si="7"/>
        <v>36</v>
      </c>
    </row>
    <row r="14" spans="1:10" x14ac:dyDescent="0.15">
      <c r="A14" s="16">
        <v>4</v>
      </c>
      <c r="B14">
        <f t="shared" ca="1" si="0"/>
        <v>884</v>
      </c>
      <c r="C14">
        <f t="shared" ca="1" si="1"/>
        <v>16</v>
      </c>
      <c r="D14">
        <f t="shared" ca="1" si="2"/>
        <v>900</v>
      </c>
      <c r="F14">
        <f t="shared" ca="1" si="3"/>
        <v>884</v>
      </c>
      <c r="G14">
        <f t="shared" ca="1" si="4"/>
        <v>16</v>
      </c>
      <c r="H14">
        <f t="shared" ca="1" si="5"/>
        <v>900</v>
      </c>
      <c r="I14">
        <f t="shared" ca="1" si="6"/>
        <v>884</v>
      </c>
      <c r="J14">
        <f t="shared" ca="1" si="7"/>
        <v>16</v>
      </c>
    </row>
    <row r="15" spans="1:10" x14ac:dyDescent="0.15">
      <c r="A15" s="16">
        <v>5</v>
      </c>
      <c r="B15">
        <f t="shared" ca="1" si="0"/>
        <v>518</v>
      </c>
      <c r="C15">
        <f t="shared" ca="1" si="1"/>
        <v>86</v>
      </c>
      <c r="D15">
        <f t="shared" ca="1" si="2"/>
        <v>604</v>
      </c>
      <c r="F15">
        <f t="shared" ca="1" si="3"/>
        <v>518</v>
      </c>
      <c r="G15">
        <f t="shared" ca="1" si="4"/>
        <v>86</v>
      </c>
      <c r="H15">
        <f t="shared" ca="1" si="5"/>
        <v>604</v>
      </c>
      <c r="I15">
        <f t="shared" ca="1" si="6"/>
        <v>518</v>
      </c>
      <c r="J15">
        <f t="shared" ca="1" si="7"/>
        <v>86</v>
      </c>
    </row>
    <row r="16" spans="1:10" x14ac:dyDescent="0.15">
      <c r="A16" s="16">
        <v>6</v>
      </c>
      <c r="B16">
        <f t="shared" ca="1" si="0"/>
        <v>307</v>
      </c>
      <c r="C16">
        <f t="shared" ca="1" si="1"/>
        <v>97</v>
      </c>
      <c r="D16">
        <f t="shared" ca="1" si="2"/>
        <v>404</v>
      </c>
      <c r="F16">
        <f t="shared" ca="1" si="3"/>
        <v>307</v>
      </c>
      <c r="G16">
        <f t="shared" ca="1" si="4"/>
        <v>97</v>
      </c>
      <c r="H16">
        <f t="shared" ca="1" si="5"/>
        <v>404</v>
      </c>
      <c r="I16">
        <f t="shared" ca="1" si="6"/>
        <v>307</v>
      </c>
      <c r="J16">
        <f t="shared" ca="1" si="7"/>
        <v>97</v>
      </c>
    </row>
    <row r="17" spans="1:10" x14ac:dyDescent="0.15">
      <c r="A17" s="16">
        <v>7</v>
      </c>
      <c r="B17">
        <f t="shared" ca="1" si="0"/>
        <v>38</v>
      </c>
      <c r="C17">
        <f t="shared" ca="1" si="1"/>
        <v>467</v>
      </c>
      <c r="D17">
        <f t="shared" ca="1" si="2"/>
        <v>505</v>
      </c>
      <c r="F17">
        <f t="shared" ca="1" si="3"/>
        <v>467</v>
      </c>
      <c r="G17">
        <f t="shared" ca="1" si="4"/>
        <v>38</v>
      </c>
      <c r="H17">
        <f t="shared" ca="1" si="5"/>
        <v>505</v>
      </c>
      <c r="I17">
        <f t="shared" ca="1" si="6"/>
        <v>38</v>
      </c>
      <c r="J17">
        <f t="shared" ca="1" si="7"/>
        <v>467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101</v>
      </c>
      <c r="G25">
        <f ca="1">$H25</f>
        <v>323</v>
      </c>
      <c r="H25">
        <f ca="1">QUOTIENT(J25,9)*10+MOD(J25,9)+F$25</f>
        <v>323</v>
      </c>
      <c r="I25">
        <f>$F25</f>
        <v>101</v>
      </c>
      <c r="J25">
        <f ca="1">RANDBETWEEN(F25-F$25,8*10*9-1)</f>
        <v>200</v>
      </c>
    </row>
    <row r="26" spans="1:10" x14ac:dyDescent="0.15">
      <c r="F26">
        <v>102</v>
      </c>
      <c r="G26">
        <f ca="1">IFERROR(OFFSET($H$1,MAX(INDEX(($H$25:$H25=$H26)*ROW($H$25:$H25),0))-1,1),$H26)</f>
        <v>469</v>
      </c>
      <c r="H26">
        <f t="shared" ref="H26:H31" ca="1" si="8">QUOTIENT(J26,9)*10+MOD(J26,9)+F$25</f>
        <v>469</v>
      </c>
      <c r="I26">
        <f ca="1">IFERROR(OFFSET($H$1,MAX(INDEX(($H$25:$H25=$F26)*ROW($H$25:$H25),0))-1,1),$F26)</f>
        <v>102</v>
      </c>
      <c r="J26">
        <f t="shared" ref="J26:J31" ca="1" si="9">RANDBETWEEN(F26-F$25,8*10*9-1)</f>
        <v>332</v>
      </c>
    </row>
    <row r="27" spans="1:10" x14ac:dyDescent="0.15">
      <c r="F27">
        <v>103</v>
      </c>
      <c r="G27">
        <f ca="1">IFERROR(OFFSET($H$1,MAX(INDEX(($H$25:$H26=$H27)*ROW($H$25:$H26),0))-1,1),$H27)</f>
        <v>566</v>
      </c>
      <c r="H27">
        <f t="shared" ca="1" si="8"/>
        <v>566</v>
      </c>
      <c r="I27">
        <f ca="1">IFERROR(OFFSET($H$1,MAX(INDEX(($H$25:$H26=$F27)*ROW($H$25:$H26),0))-1,1),$F27)</f>
        <v>103</v>
      </c>
      <c r="J27">
        <f t="shared" ca="1" si="9"/>
        <v>419</v>
      </c>
    </row>
    <row r="28" spans="1:10" x14ac:dyDescent="0.15">
      <c r="F28">
        <v>104</v>
      </c>
      <c r="G28">
        <f ca="1">IFERROR(OFFSET($H$1,MAX(INDEX(($H$25:$H27=$H28)*ROW($H$25:$H27),0))-1,1),$H28)</f>
        <v>884</v>
      </c>
      <c r="H28">
        <f t="shared" ca="1" si="8"/>
        <v>884</v>
      </c>
      <c r="I28">
        <f ca="1">IFERROR(OFFSET($H$1,MAX(INDEX(($H$25:$H27=$F28)*ROW($H$25:$H27),0))-1,1),$F28)</f>
        <v>104</v>
      </c>
      <c r="J28">
        <f t="shared" ca="1" si="9"/>
        <v>705</v>
      </c>
    </row>
    <row r="29" spans="1:10" x14ac:dyDescent="0.15">
      <c r="F29">
        <v>105</v>
      </c>
      <c r="G29">
        <f ca="1">IFERROR(OFFSET($H$1,MAX(INDEX(($H$25:$H28=$H29)*ROW($H$25:$H28),0))-1,1),$H29)</f>
        <v>518</v>
      </c>
      <c r="H29">
        <f t="shared" ca="1" si="8"/>
        <v>518</v>
      </c>
      <c r="I29">
        <f ca="1">IFERROR(OFFSET($H$1,MAX(INDEX(($H$25:$H28=$F29)*ROW($H$25:$H28),0))-1,1),$F29)</f>
        <v>105</v>
      </c>
      <c r="J29">
        <f t="shared" ca="1" si="9"/>
        <v>376</v>
      </c>
    </row>
    <row r="30" spans="1:10" x14ac:dyDescent="0.15">
      <c r="F30">
        <v>106</v>
      </c>
      <c r="G30">
        <f ca="1">IFERROR(OFFSET($H$1,MAX(INDEX(($H$25:$H29=$H30)*ROW($H$25:$H29),0))-1,1),$H30)</f>
        <v>307</v>
      </c>
      <c r="H30">
        <f t="shared" ca="1" si="8"/>
        <v>307</v>
      </c>
      <c r="I30">
        <f ca="1">IFERROR(OFFSET($H$1,MAX(INDEX(($H$25:$H29=$F30)*ROW($H$25:$H29),0))-1,1),$F30)</f>
        <v>106</v>
      </c>
      <c r="J30">
        <f t="shared" ca="1" si="9"/>
        <v>186</v>
      </c>
    </row>
    <row r="31" spans="1:10" x14ac:dyDescent="0.15">
      <c r="F31">
        <v>107</v>
      </c>
      <c r="G31">
        <f ca="1">IFERROR(OFFSET($H$1,MAX(INDEX(($H$25:$H30=$H31)*ROW($H$25:$H30),0))-1,1),$H31)</f>
        <v>467</v>
      </c>
      <c r="H31">
        <f t="shared" ca="1" si="8"/>
        <v>467</v>
      </c>
      <c r="I31">
        <f ca="1">IFERROR(OFFSET($H$1,MAX(INDEX(($H$25:$H30=$F31)*ROW($H$25:$H30),0))-1,1),$F31)</f>
        <v>107</v>
      </c>
      <c r="J31">
        <f t="shared" ca="1" si="9"/>
        <v>330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3"/>
  <sheetViews>
    <sheetView zoomScaleNormal="100" workbookViewId="0"/>
  </sheetViews>
  <sheetFormatPr defaultColWidth="9" defaultRowHeight="13.5" x14ac:dyDescent="0.15"/>
  <cols>
    <col min="1" max="1" width="3.125" customWidth="1"/>
    <col min="2" max="12" width="6.625" customWidth="1"/>
    <col min="13" max="13" width="3.125" customWidth="1"/>
  </cols>
  <sheetData>
    <row r="1" spans="2:13" ht="16.149999999999999" customHeight="1" x14ac:dyDescent="0.15">
      <c r="K1" s="3"/>
      <c r="L1" s="10" t="s">
        <v>2</v>
      </c>
    </row>
    <row r="2" spans="2:13" ht="16.149999999999999" customHeight="1" x14ac:dyDescent="0.15">
      <c r="K2" s="3"/>
      <c r="L2" s="4"/>
    </row>
    <row r="3" spans="2:13" ht="19.899999999999999" customHeight="1" x14ac:dyDescent="0.15">
      <c r="B3" s="2" t="s">
        <v>6</v>
      </c>
      <c r="E3" s="2"/>
      <c r="L3" s="8" t="s">
        <v>4</v>
      </c>
    </row>
    <row r="4" spans="2:13" ht="16.149999999999999" customHeight="1" x14ac:dyDescent="0.15"/>
    <row r="5" spans="2:13" ht="28.35" customHeight="1" x14ac:dyDescent="0.15">
      <c r="B5" s="5">
        <v>0</v>
      </c>
      <c r="C5" s="15" t="s">
        <v>45</v>
      </c>
      <c r="F5" s="6"/>
      <c r="G5" s="6"/>
      <c r="H5" s="6"/>
      <c r="I5" s="6">
        <v>1</v>
      </c>
      <c r="J5" s="15" t="str">
        <f ca="1">IFERROR(DBCS(CONCATENATE(入力!$B$15,I7,入力!$C$15)),"")</f>
        <v>４９＋６４３</v>
      </c>
      <c r="L5" s="6"/>
      <c r="M5" s="6"/>
    </row>
    <row r="6" spans="2:13" ht="36.75" customHeight="1" x14ac:dyDescent="0.15">
      <c r="C6" s="12">
        <v>2</v>
      </c>
      <c r="D6" s="14">
        <v>2</v>
      </c>
      <c r="E6" s="14">
        <v>2</v>
      </c>
      <c r="J6" s="12">
        <f ca="1">IFERROR(VALUE(MID(TEXT(入力!$B$15,"000"),1,1)),"")</f>
        <v>0</v>
      </c>
      <c r="K6" s="14">
        <f ca="1">IFERROR(VALUE(MID(TEXT(入力!$B$15,"000"),2,1)),"")</f>
        <v>4</v>
      </c>
      <c r="L6" s="14">
        <f ca="1">IFERROR(VALUE(MID(TEXT(入力!$B$15,"000"),3,1)),"")</f>
        <v>9</v>
      </c>
    </row>
    <row r="7" spans="2:13" ht="36.75" customHeight="1" thickBot="1" x14ac:dyDescent="0.2">
      <c r="B7" s="12" t="s">
        <v>7</v>
      </c>
      <c r="C7" s="12">
        <v>2</v>
      </c>
      <c r="D7" s="14">
        <v>2</v>
      </c>
      <c r="E7" s="14">
        <v>2</v>
      </c>
      <c r="I7" s="12" t="s">
        <v>7</v>
      </c>
      <c r="J7" s="12">
        <f ca="1">IFERROR(VALUE(MID(TEXT(入力!$C$15,"000"),1,1)),"")</f>
        <v>6</v>
      </c>
      <c r="K7" s="14">
        <f ca="1">IFERROR(VALUE(MID(TEXT(入力!$C$15,"000"),2,1)),"")</f>
        <v>4</v>
      </c>
      <c r="L7" s="14">
        <f ca="1">IFERROR(VALUE(MID(TEXT(入力!$C$15,"000"),3,1)),"")</f>
        <v>3</v>
      </c>
    </row>
    <row r="8" spans="2:13" ht="36.75" customHeight="1" x14ac:dyDescent="0.15">
      <c r="B8" s="25"/>
      <c r="C8" s="25">
        <v>4</v>
      </c>
      <c r="D8" s="26">
        <v>4</v>
      </c>
      <c r="E8" s="26">
        <v>4</v>
      </c>
      <c r="I8" s="25"/>
      <c r="J8" s="24">
        <f ca="1">IFERROR(VALUE(MID(TEXT(入力!$D$15,"000"),1,1)),"")</f>
        <v>6</v>
      </c>
      <c r="K8" s="24">
        <f ca="1">IFERROR(VALUE(MID(TEXT(入力!$D$15,"000"),2,1)),"")</f>
        <v>9</v>
      </c>
      <c r="L8" s="24">
        <f ca="1">IFERROR(VALUE(MID(TEXT(入力!$D$15,"000"),3,1)),"")</f>
        <v>2</v>
      </c>
    </row>
    <row r="9" spans="2:13" ht="16.149999999999999" customHeight="1" x14ac:dyDescent="0.15"/>
    <row r="10" spans="2:13" ht="28.35" customHeight="1" x14ac:dyDescent="0.15">
      <c r="B10" s="6">
        <v>2</v>
      </c>
      <c r="C10" s="15" t="str">
        <f ca="1">IFERROR(DBCS(CONCATENATE(入力!$B$16,B12,入力!$C$16)),"")</f>
        <v>８０９＋９</v>
      </c>
      <c r="E10" s="6"/>
      <c r="F10" s="6"/>
      <c r="G10" s="6"/>
      <c r="H10" s="6"/>
      <c r="I10" s="6">
        <v>3</v>
      </c>
      <c r="J10" s="15" t="str">
        <f ca="1">IFERROR(DBCS(CONCATENATE(入力!$B$17,I12,入力!$C$17)),"")</f>
        <v>２８６＋６１６</v>
      </c>
      <c r="L10" s="6"/>
      <c r="M10" s="6"/>
    </row>
    <row r="11" spans="2:13" ht="36.75" customHeight="1" x14ac:dyDescent="0.15">
      <c r="C11" s="21">
        <f ca="1">IFERROR(VALUE(MID(TEXT(入力!$B$16,"000"),1,1)),"")</f>
        <v>8</v>
      </c>
      <c r="D11" s="21">
        <f ca="1">IFERROR(VALUE(MID(TEXT(入力!$B$16,"000"),2,1)),"")</f>
        <v>0</v>
      </c>
      <c r="E11" s="21">
        <f ca="1">IFERROR(VALUE(MID(TEXT(入力!$B$16,"000"),3,1)),"")</f>
        <v>9</v>
      </c>
      <c r="J11" s="21">
        <f ca="1">IFERROR(VALUE(MID(TEXT(入力!$B$17,"000"),1,1)),"")</f>
        <v>2</v>
      </c>
      <c r="K11" s="21">
        <f ca="1">IFERROR(VALUE(MID(TEXT(入力!$B$17,"000"),2,1)),"")</f>
        <v>8</v>
      </c>
      <c r="L11" s="21">
        <f ca="1">IFERROR(VALUE(MID(TEXT(入力!$B$17,"000"),3,1)),"")</f>
        <v>6</v>
      </c>
    </row>
    <row r="12" spans="2:13" ht="36.75" customHeight="1" x14ac:dyDescent="0.15">
      <c r="B12" s="21" t="s">
        <v>7</v>
      </c>
      <c r="C12" s="21">
        <f ca="1">IFERROR(VALUE(MID(TEXT(入力!$C$16,"000"),1,1)),"")</f>
        <v>0</v>
      </c>
      <c r="D12" s="21">
        <f ca="1">IFERROR(VALUE(MID(TEXT(入力!$C$16,"000"),2,1)),"")</f>
        <v>0</v>
      </c>
      <c r="E12" s="21">
        <f ca="1">IFERROR(VALUE(MID(TEXT(入力!$C$16,"000"),3,1)),"")</f>
        <v>9</v>
      </c>
      <c r="I12" s="21" t="s">
        <v>7</v>
      </c>
      <c r="J12" s="21">
        <f ca="1">IFERROR(VALUE(MID(TEXT(入力!$C$17,"000"),1,1)),"")</f>
        <v>6</v>
      </c>
      <c r="K12" s="21">
        <f ca="1">IFERROR(VALUE(MID(TEXT(入力!$C$17,"000"),2,1)),"")</f>
        <v>1</v>
      </c>
      <c r="L12" s="21">
        <f ca="1">IFERROR(VALUE(MID(TEXT(入力!$C$17,"000"),3,1)),"")</f>
        <v>6</v>
      </c>
    </row>
    <row r="13" spans="2:13" ht="36.75" customHeight="1" x14ac:dyDescent="0.15">
      <c r="B13" s="22"/>
      <c r="C13" s="23">
        <f ca="1">IFERROR(VALUE(MID(TEXT(入力!$D$16,"000"),1,1)),"")</f>
        <v>8</v>
      </c>
      <c r="D13" s="23">
        <f ca="1">IFERROR(VALUE(MID(TEXT(入力!$D$16,"000"),2,1)),"")</f>
        <v>1</v>
      </c>
      <c r="E13" s="23">
        <f ca="1">IFERROR(VALUE(MID(TEXT(入力!$D$16,"000"),3,1)),"")</f>
        <v>8</v>
      </c>
      <c r="I13" s="22"/>
      <c r="J13" s="23">
        <f ca="1">IFERROR(VALUE(MID(TEXT(入力!$D$17,"000"),1,1)),"")</f>
        <v>9</v>
      </c>
      <c r="K13" s="23">
        <f ca="1">IFERROR(VALUE(MID(TEXT(入力!$D$17,"000"),2,1)),"")</f>
        <v>0</v>
      </c>
      <c r="L13" s="23">
        <f ca="1">IFERROR(VALUE(MID(TEXT(入力!$D$17,"000"),3,1)),"")</f>
        <v>2</v>
      </c>
    </row>
    <row r="14" spans="2:13" ht="16.149999999999999" customHeight="1" x14ac:dyDescent="0.15"/>
    <row r="15" spans="2:13" ht="28.35" customHeight="1" x14ac:dyDescent="0.15">
      <c r="B15" s="6">
        <v>4</v>
      </c>
      <c r="C15" s="15" t="str">
        <f ca="1">IFERROR(DBCS(CONCATENATE(入力!$B$18,B17,入力!$C$18)),"")</f>
        <v>６１１＋２４６</v>
      </c>
      <c r="E15" s="6"/>
      <c r="F15" s="6"/>
      <c r="G15" s="6"/>
      <c r="H15" s="6"/>
      <c r="I15" s="6">
        <v>5</v>
      </c>
      <c r="J15" s="15" t="str">
        <f ca="1">IFERROR(DBCS(CONCATENATE(入力!$B$19,I17,入力!$C$19)),"")</f>
        <v>７８５＋０</v>
      </c>
      <c r="L15" s="6"/>
      <c r="M15" s="6"/>
    </row>
    <row r="16" spans="2:13" ht="36.75" customHeight="1" x14ac:dyDescent="0.15">
      <c r="C16" s="21">
        <f ca="1">IFERROR(VALUE(MID(TEXT(入力!$B$18,"000"),1,1)),"")</f>
        <v>6</v>
      </c>
      <c r="D16" s="21">
        <f ca="1">IFERROR(VALUE(MID(TEXT(入力!$B$18,"000"),2,1)),"")</f>
        <v>1</v>
      </c>
      <c r="E16" s="21">
        <f ca="1">IFERROR(VALUE(MID(TEXT(入力!$B$18,"000"),3,1)),"")</f>
        <v>1</v>
      </c>
      <c r="J16" s="21">
        <f ca="1">IFERROR(VALUE(MID(TEXT(入力!$B$19,"000"),1,1)),"")</f>
        <v>7</v>
      </c>
      <c r="K16" s="21">
        <f ca="1">IFERROR(VALUE(MID(TEXT(入力!$B$19,"000"),2,1)),"")</f>
        <v>8</v>
      </c>
      <c r="L16" s="21">
        <f ca="1">IFERROR(VALUE(MID(TEXT(入力!$B$19,"000"),3,1)),"")</f>
        <v>5</v>
      </c>
    </row>
    <row r="17" spans="2:13" ht="36.75" customHeight="1" x14ac:dyDescent="0.15">
      <c r="B17" s="21" t="s">
        <v>7</v>
      </c>
      <c r="C17" s="21">
        <f ca="1">IFERROR(VALUE(MID(TEXT(入力!$C$18,"000"),1,1)),"")</f>
        <v>2</v>
      </c>
      <c r="D17" s="21">
        <f ca="1">IFERROR(VALUE(MID(TEXT(入力!$C$18,"000"),2,1)),"")</f>
        <v>4</v>
      </c>
      <c r="E17" s="21">
        <f ca="1">IFERROR(VALUE(MID(TEXT(入力!$C$18,"000"),3,1)),"")</f>
        <v>6</v>
      </c>
      <c r="I17" s="21" t="s">
        <v>7</v>
      </c>
      <c r="J17" s="21">
        <f ca="1">IFERROR(VALUE(MID(TEXT(入力!$C$19,"000"),1,1)),"")</f>
        <v>0</v>
      </c>
      <c r="K17" s="21">
        <f ca="1">IFERROR(VALUE(MID(TEXT(入力!$C$19,"000"),2,1)),"")</f>
        <v>0</v>
      </c>
      <c r="L17" s="21">
        <f ca="1">IFERROR(VALUE(MID(TEXT(入力!$C$19,"000"),3,1)),"")</f>
        <v>0</v>
      </c>
    </row>
    <row r="18" spans="2:13" ht="36.75" customHeight="1" x14ac:dyDescent="0.15">
      <c r="B18" s="22"/>
      <c r="C18" s="23">
        <f ca="1">IFERROR(VALUE(MID(TEXT(入力!$D$18,"000"),1,1)),"")</f>
        <v>8</v>
      </c>
      <c r="D18" s="23">
        <f ca="1">IFERROR(VALUE(MID(TEXT(入力!$D$18,"000"),2,1)),"")</f>
        <v>5</v>
      </c>
      <c r="E18" s="23">
        <f ca="1">IFERROR(VALUE(MID(TEXT(入力!$D$18,"000"),3,1)),"")</f>
        <v>7</v>
      </c>
      <c r="I18" s="22"/>
      <c r="J18" s="23">
        <f ca="1">IFERROR(VALUE(MID(TEXT(入力!$D$19,"000"),1,1)),"")</f>
        <v>7</v>
      </c>
      <c r="K18" s="23">
        <f ca="1">IFERROR(VALUE(MID(TEXT(入力!$D$19,"000"),2,1)),"")</f>
        <v>8</v>
      </c>
      <c r="L18" s="23">
        <f ca="1">IFERROR(VALUE(MID(TEXT(入力!$D$19,"000"),3,1)),"")</f>
        <v>5</v>
      </c>
    </row>
    <row r="19" spans="2:13" ht="16.149999999999999" customHeight="1" x14ac:dyDescent="0.15"/>
    <row r="20" spans="2:13" ht="28.35" customHeight="1" x14ac:dyDescent="0.15">
      <c r="B20" s="6">
        <v>6</v>
      </c>
      <c r="C20" s="15" t="str">
        <f ca="1">IFERROR(DBCS(CONCATENATE(入力!$B$20,B22,入力!$C$20)),"")</f>
        <v>１＋４２３</v>
      </c>
      <c r="E20" s="6"/>
      <c r="F20" s="6"/>
      <c r="G20" s="6"/>
      <c r="H20" s="6"/>
      <c r="I20" s="6">
        <v>7</v>
      </c>
      <c r="J20" s="15" t="str">
        <f ca="1">IFERROR(DBCS(CONCATENATE(入力!$B$21,I22,入力!$C$21)),"")</f>
        <v>１６８＋１２１</v>
      </c>
      <c r="L20" s="6"/>
      <c r="M20" s="6"/>
    </row>
    <row r="21" spans="2:13" ht="36.75" customHeight="1" x14ac:dyDescent="0.15">
      <c r="C21" s="21">
        <f ca="1">IFERROR(VALUE(MID(TEXT(入力!$B$20,"000"),1,1)),"")</f>
        <v>0</v>
      </c>
      <c r="D21" s="21">
        <f ca="1">IFERROR(VALUE(MID(TEXT(入力!$B$20,"000"),2,1)),"")</f>
        <v>0</v>
      </c>
      <c r="E21" s="21">
        <f ca="1">IFERROR(VALUE(MID(TEXT(入力!$B$20,"000"),3,1)),"")</f>
        <v>1</v>
      </c>
      <c r="J21" s="21">
        <f ca="1">IFERROR(VALUE(MID(TEXT(入力!$B$21,"000"),1,1)),"")</f>
        <v>1</v>
      </c>
      <c r="K21" s="21">
        <f ca="1">IFERROR(VALUE(MID(TEXT(入力!$B$21,"000"),2,1)),"")</f>
        <v>6</v>
      </c>
      <c r="L21" s="21">
        <f ca="1">IFERROR(VALUE(MID(TEXT(入力!$B$21,"000"),3,1)),"")</f>
        <v>8</v>
      </c>
    </row>
    <row r="22" spans="2:13" ht="36.75" customHeight="1" x14ac:dyDescent="0.15">
      <c r="B22" s="21" t="s">
        <v>7</v>
      </c>
      <c r="C22" s="21">
        <f ca="1">IFERROR(VALUE(MID(TEXT(入力!$C$20,"000"),1,1)),"")</f>
        <v>4</v>
      </c>
      <c r="D22" s="21">
        <f ca="1">IFERROR(VALUE(MID(TEXT(入力!$C$20,"000"),2,1)),"")</f>
        <v>2</v>
      </c>
      <c r="E22" s="21">
        <f ca="1">IFERROR(VALUE(MID(TEXT(入力!$C$20,"000"),3,1)),"")</f>
        <v>3</v>
      </c>
      <c r="I22" s="21" t="s">
        <v>7</v>
      </c>
      <c r="J22" s="21">
        <f ca="1">IFERROR(VALUE(MID(TEXT(入力!$C$21,"000"),1,1)),"")</f>
        <v>1</v>
      </c>
      <c r="K22" s="21">
        <f ca="1">IFERROR(VALUE(MID(TEXT(入力!$C$21,"000"),2,1)),"")</f>
        <v>2</v>
      </c>
      <c r="L22" s="21">
        <f ca="1">IFERROR(VALUE(MID(TEXT(入力!$C$21,"000"),3,1)),"")</f>
        <v>1</v>
      </c>
    </row>
    <row r="23" spans="2:13" ht="36.75" customHeight="1" x14ac:dyDescent="0.15">
      <c r="B23" s="22"/>
      <c r="C23" s="23">
        <f ca="1">IFERROR(VALUE(MID(TEXT(入力!$D$20,"000"),1,1)),"")</f>
        <v>4</v>
      </c>
      <c r="D23" s="23">
        <f ca="1">IFERROR(VALUE(MID(TEXT(入力!$D$20,"000"),2,1)),"")</f>
        <v>2</v>
      </c>
      <c r="E23" s="23">
        <f ca="1">IFERROR(VALUE(MID(TEXT(入力!$D$20,"000"),3,1)),"")</f>
        <v>4</v>
      </c>
      <c r="I23" s="22"/>
      <c r="J23" s="23">
        <f ca="1">IFERROR(VALUE(MID(TEXT(入力!$D$21,"000"),1,1)),"")</f>
        <v>2</v>
      </c>
      <c r="K23" s="23">
        <f ca="1">IFERROR(VALUE(MID(TEXT(入力!$D$21,"000"),2,1)),"")</f>
        <v>8</v>
      </c>
      <c r="L23" s="23">
        <f ca="1">IFERROR(VALUE(MID(TEXT(入力!$D$21,"000"),3,1)),"")</f>
        <v>9</v>
      </c>
    </row>
  </sheetData>
  <phoneticPr fontId="1"/>
  <conditionalFormatting sqref="K6:K7">
    <cfRule type="expression" dxfId="0" priority="1">
      <formula>AND($J6=0,$K6=0)</formula>
    </cfRule>
  </conditionalFormatting>
  <printOptions horizontalCentered="1"/>
  <pageMargins left="0" right="0" top="0.59055118110236227" bottom="0.59055118110236227" header="0.31496062992125984" footer="0.31496062992125984"/>
  <pageSetup paperSize="1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50"/>
  <sheetViews>
    <sheetView workbookViewId="0">
      <selection activeCell="A2" sqref="A2"/>
    </sheetView>
  </sheetViews>
  <sheetFormatPr defaultRowHeight="13.5" x14ac:dyDescent="0.15"/>
  <cols>
    <col min="11" max="18" width="8.625" customWidth="1"/>
    <col min="19" max="19" width="9" customWidth="1"/>
    <col min="20" max="33" width="8.625" customWidth="1"/>
    <col min="34" max="35" width="5.625" customWidth="1"/>
  </cols>
  <sheetData>
    <row r="1" spans="1:33" x14ac:dyDescent="0.15">
      <c r="A1" s="1" t="s">
        <v>0</v>
      </c>
      <c r="B1" s="9" t="s">
        <v>28</v>
      </c>
      <c r="C1" s="1" t="s">
        <v>29</v>
      </c>
      <c r="D1" s="1" t="s">
        <v>15</v>
      </c>
      <c r="E1" s="1" t="s">
        <v>20</v>
      </c>
      <c r="F1" s="1" t="s">
        <v>30</v>
      </c>
      <c r="G1" s="1" t="s">
        <v>22</v>
      </c>
      <c r="H1" s="7" t="s">
        <v>14</v>
      </c>
    </row>
    <row r="2" spans="1:33" x14ac:dyDescent="0.15">
      <c r="A2" t="str">
        <f>入力!A2</f>
        <v>222+222</v>
      </c>
      <c r="B2">
        <v>1</v>
      </c>
      <c r="C2" t="b">
        <f>CHOOSE($B2,COUNTIF(B$2:B$12,3)=0,FALSE,COUNTIF($B$2:$B$12,3)=1)</f>
        <v>1</v>
      </c>
      <c r="E2">
        <f>IF($C2,入力!$E2,0)</f>
        <v>1</v>
      </c>
      <c r="F2">
        <f>IF(AND($C2,$E$13&lt;=$H$2),$H$2,0)</f>
        <v>7</v>
      </c>
      <c r="G2">
        <f ca="1">IF($F2&gt;0,COUNTIF(L$44:L$50,"&lt;="&amp;$H$2),0)</f>
        <v>2</v>
      </c>
      <c r="H2">
        <v>7</v>
      </c>
    </row>
    <row r="3" spans="1:33" x14ac:dyDescent="0.15">
      <c r="A3" t="str">
        <f>入力!A3</f>
        <v>222+22, 222+2</v>
      </c>
      <c r="B3">
        <v>1</v>
      </c>
      <c r="C3" t="b">
        <f>CHOOSE($B3,COUNTIF(B$2:B$12,3)=0,FALSE,COUNTIF($B$2:$B$12,3)=1)</f>
        <v>1</v>
      </c>
      <c r="E3">
        <f>IF($C3,入力!$E3,0)</f>
        <v>1</v>
      </c>
      <c r="F3">
        <f t="shared" ref="F3:F12" si="0">IF(AND($C3,$E$13&lt;=$H$2),$H$2,0)</f>
        <v>7</v>
      </c>
      <c r="G3">
        <f ca="1">IF($F3&gt;0,COUNTIF(M$44:M$50,"&lt;="&amp;$H$2),0)</f>
        <v>1</v>
      </c>
    </row>
    <row r="4" spans="1:33" x14ac:dyDescent="0.15">
      <c r="A4" t="s">
        <v>42</v>
      </c>
      <c r="C4" t="b">
        <f>AND(C3,$H$13=1)</f>
        <v>1</v>
      </c>
      <c r="E4">
        <f>IF($C4,入力!$E4,0)</f>
        <v>1</v>
      </c>
      <c r="F4">
        <f t="shared" si="0"/>
        <v>7</v>
      </c>
      <c r="G4">
        <f ca="1">IF($F4&gt;0,COUNTIF(N$44:N$50,"&lt;="&amp;$H$2),0)</f>
        <v>1</v>
      </c>
    </row>
    <row r="5" spans="1:33" x14ac:dyDescent="0.15">
      <c r="A5" t="str">
        <f>入力!A5</f>
        <v>229+222</v>
      </c>
      <c r="B5">
        <v>2</v>
      </c>
      <c r="C5" t="b">
        <f t="shared" ref="C5:C12" si="1">CHOOSE($B5,COUNTIF(B$2:B$12,3)=0,FALSE,COUNTIF($B$2:$B$12,3)=1)</f>
        <v>0</v>
      </c>
      <c r="E5">
        <f>IF($C5,入力!$E5,0)</f>
        <v>0</v>
      </c>
      <c r="F5">
        <f t="shared" si="0"/>
        <v>0</v>
      </c>
      <c r="G5">
        <f>IF($F5&gt;0,COUNTIF(O$44:O$50,"&lt;="&amp;$H$2),0)</f>
        <v>0</v>
      </c>
    </row>
    <row r="6" spans="1:33" x14ac:dyDescent="0.15">
      <c r="A6" t="str">
        <f>入力!A6</f>
        <v>229+22, 229+2</v>
      </c>
      <c r="B6">
        <v>1</v>
      </c>
      <c r="C6" t="b">
        <f t="shared" si="1"/>
        <v>1</v>
      </c>
      <c r="E6">
        <f>IF($C6,入力!$E6,0)</f>
        <v>1</v>
      </c>
      <c r="F6">
        <f t="shared" si="0"/>
        <v>7</v>
      </c>
      <c r="G6">
        <f ca="1">IF($F6&gt;0,COUNTIF(P$44:P$50,"&lt;="&amp;$H$2),0)</f>
        <v>1</v>
      </c>
    </row>
    <row r="7" spans="1:33" x14ac:dyDescent="0.15">
      <c r="A7" t="str">
        <f>入力!A7</f>
        <v>299+222</v>
      </c>
      <c r="B7">
        <v>2</v>
      </c>
      <c r="C7" t="b">
        <f t="shared" si="1"/>
        <v>0</v>
      </c>
      <c r="E7">
        <f>IF($C7,入力!$E7,0)</f>
        <v>0</v>
      </c>
      <c r="F7">
        <f t="shared" si="0"/>
        <v>0</v>
      </c>
      <c r="G7">
        <f>IF($F7&gt;0,COUNTIF(Q$44:Q$50,"&lt;="&amp;$H$2),0)</f>
        <v>0</v>
      </c>
    </row>
    <row r="8" spans="1:33" x14ac:dyDescent="0.15">
      <c r="A8" t="str">
        <f>入力!A8</f>
        <v>299+22</v>
      </c>
      <c r="B8">
        <v>1</v>
      </c>
      <c r="C8" t="b">
        <f t="shared" si="1"/>
        <v>1</v>
      </c>
      <c r="E8">
        <f>IF($C8,入力!$E8,0)</f>
        <v>1</v>
      </c>
      <c r="F8">
        <f t="shared" si="0"/>
        <v>7</v>
      </c>
      <c r="G8">
        <f ca="1">IF($F8&gt;0,COUNTIF(R$44:R$50,"&lt;="&amp;$H$2),0)</f>
        <v>1</v>
      </c>
    </row>
    <row r="9" spans="1:33" x14ac:dyDescent="0.15">
      <c r="A9" t="str">
        <f>入力!A9</f>
        <v>292+222</v>
      </c>
      <c r="B9">
        <v>2</v>
      </c>
      <c r="C9" t="b">
        <f t="shared" si="1"/>
        <v>0</v>
      </c>
      <c r="E9">
        <f>IF($C9,入力!$E9,0)</f>
        <v>0</v>
      </c>
      <c r="F9">
        <f t="shared" si="0"/>
        <v>0</v>
      </c>
      <c r="G9">
        <f>IF($F9&gt;0,COUNTIF(S$44:S$50,"&lt;="&amp;$H$2),0)</f>
        <v>0</v>
      </c>
      <c r="H9" s="29"/>
    </row>
    <row r="10" spans="1:33" x14ac:dyDescent="0.15">
      <c r="A10" t="str">
        <f>入力!A10</f>
        <v>292+22</v>
      </c>
      <c r="B10">
        <v>2</v>
      </c>
      <c r="C10" t="b">
        <f t="shared" si="1"/>
        <v>0</v>
      </c>
      <c r="E10">
        <f>IF($C10,入力!$E10,0)</f>
        <v>0</v>
      </c>
      <c r="F10">
        <f t="shared" si="0"/>
        <v>0</v>
      </c>
      <c r="G10">
        <f>IF($F10&gt;0,COUNTIF(T$44:T$50,"&lt;="&amp;$H$2),0)</f>
        <v>0</v>
      </c>
      <c r="H10" s="29"/>
    </row>
    <row r="11" spans="1:33" x14ac:dyDescent="0.15">
      <c r="A11" t="str">
        <f>入力!A11</f>
        <v>282+219</v>
      </c>
      <c r="B11">
        <v>1</v>
      </c>
      <c r="C11" t="b">
        <f t="shared" si="1"/>
        <v>1</v>
      </c>
      <c r="E11">
        <f>IF($C11,入力!$E11,0)</f>
        <v>1</v>
      </c>
      <c r="F11">
        <f t="shared" si="0"/>
        <v>7</v>
      </c>
      <c r="G11">
        <f ca="1">IF($F11&gt;0,COUNTIF(U$44:U$50,"&lt;="&amp;$H$2),0)</f>
        <v>1</v>
      </c>
      <c r="H11" s="29"/>
    </row>
    <row r="12" spans="1:33" x14ac:dyDescent="0.15">
      <c r="A12" t="str">
        <f>入力!A12</f>
        <v>282+19</v>
      </c>
      <c r="B12">
        <v>2</v>
      </c>
      <c r="C12" t="b">
        <f t="shared" si="1"/>
        <v>0</v>
      </c>
      <c r="E12">
        <f>IF($C12,入力!$E12,0)</f>
        <v>0</v>
      </c>
      <c r="F12">
        <f t="shared" si="0"/>
        <v>0</v>
      </c>
      <c r="G12">
        <f>IF($F12&gt;0,COUNTIF(V$44:V$50,"&lt;="&amp;$H$2),0)</f>
        <v>0</v>
      </c>
      <c r="H12" s="19" t="str">
        <f>入力!A4</f>
        <v>0+や+0をふくむ</v>
      </c>
    </row>
    <row r="13" spans="1:33" x14ac:dyDescent="0.15">
      <c r="A13" t="s">
        <v>13</v>
      </c>
      <c r="D13">
        <f>SUM(D2:D8)</f>
        <v>0</v>
      </c>
      <c r="E13">
        <f>SUM(E2:E12)</f>
        <v>6</v>
      </c>
      <c r="G13">
        <f ca="1">SUM(G2:G8)</f>
        <v>6</v>
      </c>
      <c r="H13">
        <v>1</v>
      </c>
    </row>
    <row r="14" spans="1:33" x14ac:dyDescent="0.15">
      <c r="K14" s="13"/>
      <c r="L14" s="13" t="s">
        <v>32</v>
      </c>
      <c r="M14" s="13"/>
      <c r="N14" s="13" t="s">
        <v>43</v>
      </c>
      <c r="O14" s="13"/>
      <c r="P14" s="13" t="s">
        <v>42</v>
      </c>
      <c r="Q14" s="13"/>
      <c r="R14" s="13" t="s">
        <v>34</v>
      </c>
      <c r="S14" s="13"/>
      <c r="T14" s="13" t="s">
        <v>44</v>
      </c>
      <c r="U14" s="13"/>
      <c r="V14" s="13" t="s">
        <v>36</v>
      </c>
      <c r="W14" s="13"/>
      <c r="X14" s="13" t="s">
        <v>37</v>
      </c>
      <c r="Y14" s="13"/>
      <c r="Z14" s="13" t="s">
        <v>38</v>
      </c>
      <c r="AA14" s="13"/>
      <c r="AB14" s="13" t="s">
        <v>39</v>
      </c>
      <c r="AC14" s="13"/>
      <c r="AD14" s="13" t="s">
        <v>40</v>
      </c>
      <c r="AE14" s="13"/>
      <c r="AF14" s="13" t="s">
        <v>41</v>
      </c>
      <c r="AG14" s="13"/>
    </row>
    <row r="15" spans="1:33" x14ac:dyDescent="0.15">
      <c r="A15" s="1" t="s">
        <v>1</v>
      </c>
      <c r="B15" s="1" t="s">
        <v>16</v>
      </c>
      <c r="C15" s="1" t="s">
        <v>17</v>
      </c>
      <c r="D15" s="9" t="s">
        <v>11</v>
      </c>
      <c r="E15" s="29"/>
      <c r="K15" s="9" t="s">
        <v>1</v>
      </c>
      <c r="L15" s="9" t="s">
        <v>16</v>
      </c>
      <c r="M15" s="9" t="s">
        <v>17</v>
      </c>
      <c r="N15" s="9" t="s">
        <v>16</v>
      </c>
      <c r="O15" s="9" t="s">
        <v>17</v>
      </c>
      <c r="P15" s="9" t="s">
        <v>16</v>
      </c>
      <c r="Q15" s="9" t="s">
        <v>17</v>
      </c>
      <c r="R15" s="9" t="s">
        <v>16</v>
      </c>
      <c r="S15" s="9" t="s">
        <v>17</v>
      </c>
      <c r="T15" s="9" t="s">
        <v>16</v>
      </c>
      <c r="U15" s="9" t="s">
        <v>17</v>
      </c>
      <c r="V15" s="9" t="s">
        <v>16</v>
      </c>
      <c r="W15" s="9" t="s">
        <v>17</v>
      </c>
      <c r="X15" s="9" t="s">
        <v>16</v>
      </c>
      <c r="Y15" s="9" t="s">
        <v>17</v>
      </c>
      <c r="Z15" s="9" t="s">
        <v>16</v>
      </c>
      <c r="AA15" s="9" t="s">
        <v>17</v>
      </c>
      <c r="AB15" s="9" t="s">
        <v>16</v>
      </c>
      <c r="AC15" s="9" t="s">
        <v>17</v>
      </c>
      <c r="AD15" s="9" t="s">
        <v>16</v>
      </c>
      <c r="AE15" s="9" t="s">
        <v>17</v>
      </c>
      <c r="AF15" s="9" t="s">
        <v>16</v>
      </c>
      <c r="AG15" s="9" t="s">
        <v>17</v>
      </c>
    </row>
    <row r="16" spans="1:33" x14ac:dyDescent="0.15">
      <c r="A16" s="16">
        <v>1</v>
      </c>
      <c r="B16">
        <f t="shared" ref="B16:B22" ca="1" si="2">IFERROR(OFFSET($L$16,SUMPRODUCT(($L$44:$V$50=$A16)*ROW($L$44:$V$50))-ROW($L$44),(SUMPRODUCT(($L$44:$V$50=$A16)*COLUMN($L$44:$V$50))-COLUMN($L$44))*2),"")</f>
        <v>49</v>
      </c>
      <c r="C16">
        <f t="shared" ref="C16:C22" ca="1" si="3">IFERROR(OFFSET($L$16,SUMPRODUCT(($L$44:$V$50=$A16)*ROW($L$44:$V$50))-ROW($L$44),(SUMPRODUCT(($L$44:$V$50=$A16)*COLUMN($L$44:$V$50))-COLUMN($L$44))*2+1),"")</f>
        <v>643</v>
      </c>
      <c r="D16">
        <f ca="1">IFERROR(B16+C16,"")</f>
        <v>692</v>
      </c>
      <c r="K16" s="16">
        <v>1</v>
      </c>
      <c r="L16">
        <f ca="1">'計算 (222+222)'!B11</f>
        <v>611</v>
      </c>
      <c r="M16">
        <f ca="1">'計算 (222+222)'!C11</f>
        <v>246</v>
      </c>
      <c r="N16">
        <f ca="1">'計算 (222+22)'!B11</f>
        <v>1</v>
      </c>
      <c r="O16">
        <f ca="1">'計算 (222+22)'!C11</f>
        <v>423</v>
      </c>
      <c r="P16">
        <f ca="1">'計算 (222+0)'!B11</f>
        <v>785</v>
      </c>
      <c r="Q16">
        <f ca="1">'計算 (222+0)'!C11</f>
        <v>0</v>
      </c>
      <c r="R16">
        <f ca="1">'計算 (229+222)'!B11</f>
        <v>335</v>
      </c>
      <c r="S16">
        <f ca="1">'計算 (229+222)'!C11</f>
        <v>118</v>
      </c>
      <c r="T16">
        <f ca="1">'計算 (229+22)'!B11</f>
        <v>809</v>
      </c>
      <c r="U16">
        <f ca="1">'計算 (229+22)'!C11</f>
        <v>9</v>
      </c>
      <c r="V16">
        <f ca="1">'計算 (299+222)'!B11</f>
        <v>383</v>
      </c>
      <c r="W16">
        <f ca="1">'計算 (299+222)'!C11</f>
        <v>229</v>
      </c>
      <c r="X16">
        <f ca="1">'計算 (299+22)'!B11</f>
        <v>49</v>
      </c>
      <c r="Y16">
        <f ca="1">'計算 (299+22)'!D11</f>
        <v>643</v>
      </c>
      <c r="Z16">
        <f ca="1">'計算 (292+222)'!B11</f>
        <v>685</v>
      </c>
      <c r="AA16">
        <f ca="1">'計算 (292+222)'!C11</f>
        <v>123</v>
      </c>
      <c r="AB16">
        <f ca="1">'計算 (292+22)'!B11</f>
        <v>261</v>
      </c>
      <c r="AC16">
        <f ca="1">'計算 (292+22)'!C11</f>
        <v>61</v>
      </c>
      <c r="AD16">
        <f ca="1">'計算 (282+219)'!B11</f>
        <v>286</v>
      </c>
      <c r="AE16">
        <f ca="1">'計算 (282+219)'!C11</f>
        <v>616</v>
      </c>
      <c r="AF16">
        <f ca="1">'計算 (282+19)'!B11</f>
        <v>323</v>
      </c>
      <c r="AG16">
        <f ca="1">'計算 (282+19)'!C11</f>
        <v>77</v>
      </c>
    </row>
    <row r="17" spans="1:33" x14ac:dyDescent="0.15">
      <c r="A17" s="16">
        <v>2</v>
      </c>
      <c r="B17">
        <f t="shared" ca="1" si="2"/>
        <v>809</v>
      </c>
      <c r="C17">
        <f t="shared" ca="1" si="3"/>
        <v>9</v>
      </c>
      <c r="D17">
        <f t="shared" ref="D17:D22" ca="1" si="4">IFERROR(B17+C17,"")</f>
        <v>818</v>
      </c>
      <c r="K17" s="16">
        <v>2</v>
      </c>
      <c r="L17">
        <f ca="1">'計算 (222+222)'!B12</f>
        <v>466</v>
      </c>
      <c r="M17">
        <f ca="1">'計算 (222+222)'!C12</f>
        <v>223</v>
      </c>
      <c r="N17">
        <f ca="1">'計算 (222+22)'!B12</f>
        <v>746</v>
      </c>
      <c r="O17">
        <f ca="1">'計算 (222+22)'!C12</f>
        <v>2</v>
      </c>
      <c r="P17">
        <f ca="1">'計算 (222+0)'!B12</f>
        <v>560</v>
      </c>
      <c r="Q17">
        <f ca="1">'計算 (222+0)'!C12</f>
        <v>0</v>
      </c>
      <c r="R17">
        <f ca="1">'計算 (229+222)'!B12</f>
        <v>324</v>
      </c>
      <c r="S17">
        <f ca="1">'計算 (229+222)'!C12</f>
        <v>509</v>
      </c>
      <c r="T17">
        <f ca="1">'計算 (229+22)'!B12</f>
        <v>37</v>
      </c>
      <c r="U17">
        <f ca="1">'計算 (229+22)'!C12</f>
        <v>835</v>
      </c>
      <c r="V17">
        <f ca="1">'計算 (299+222)'!B12</f>
        <v>729</v>
      </c>
      <c r="W17">
        <f ca="1">'計算 (299+222)'!C12</f>
        <v>178</v>
      </c>
      <c r="X17">
        <f ca="1">'計算 (299+22)'!B12</f>
        <v>79</v>
      </c>
      <c r="Y17">
        <f ca="1">'計算 (299+22)'!C12</f>
        <v>835</v>
      </c>
      <c r="Z17">
        <f ca="1">'計算 (292+222)'!B12</f>
        <v>297</v>
      </c>
      <c r="AA17">
        <f ca="1">'計算 (292+222)'!C12</f>
        <v>150</v>
      </c>
      <c r="AB17">
        <f ca="1">'計算 (292+22)'!B12</f>
        <v>292</v>
      </c>
      <c r="AC17">
        <f ca="1">'計算 (292+22)'!C12</f>
        <v>77</v>
      </c>
      <c r="AD17">
        <f ca="1">'計算 (282+219)'!B12</f>
        <v>139</v>
      </c>
      <c r="AE17">
        <f ca="1">'計算 (282+219)'!C12</f>
        <v>664</v>
      </c>
      <c r="AF17">
        <f ca="1">'計算 (282+19)'!B12</f>
        <v>36</v>
      </c>
      <c r="AG17">
        <f ca="1">'計算 (282+19)'!C12</f>
        <v>469</v>
      </c>
    </row>
    <row r="18" spans="1:33" x14ac:dyDescent="0.15">
      <c r="A18" s="16">
        <v>3</v>
      </c>
      <c r="B18">
        <f t="shared" ca="1" si="2"/>
        <v>286</v>
      </c>
      <c r="C18">
        <f t="shared" ca="1" si="3"/>
        <v>616</v>
      </c>
      <c r="D18">
        <f t="shared" ca="1" si="4"/>
        <v>902</v>
      </c>
      <c r="K18" s="16">
        <v>3</v>
      </c>
      <c r="L18">
        <f ca="1">'計算 (222+222)'!B13</f>
        <v>168</v>
      </c>
      <c r="M18">
        <f ca="1">'計算 (222+222)'!C13</f>
        <v>121</v>
      </c>
      <c r="N18">
        <f ca="1">'計算 (222+22)'!B13</f>
        <v>314</v>
      </c>
      <c r="O18">
        <f ca="1">'計算 (222+22)'!C13</f>
        <v>80</v>
      </c>
      <c r="P18">
        <f ca="1">'計算 (222+0)'!B13</f>
        <v>0</v>
      </c>
      <c r="Q18">
        <f ca="1">'計算 (222+0)'!C13</f>
        <v>502</v>
      </c>
      <c r="R18">
        <f ca="1">'計算 (229+222)'!B13</f>
        <v>364</v>
      </c>
      <c r="S18">
        <f ca="1">'計算 (229+222)'!C13</f>
        <v>419</v>
      </c>
      <c r="T18">
        <f ca="1">'計算 (229+22)'!B13</f>
        <v>963</v>
      </c>
      <c r="U18">
        <f ca="1">'計算 (229+22)'!C13</f>
        <v>9</v>
      </c>
      <c r="V18">
        <f ca="1">'計算 (299+222)'!B13</f>
        <v>628</v>
      </c>
      <c r="W18">
        <f ca="1">'計算 (299+222)'!C13</f>
        <v>282</v>
      </c>
      <c r="X18">
        <f ca="1">'計算 (299+22)'!B13</f>
        <v>99</v>
      </c>
      <c r="Y18">
        <f ca="1">'計算 (299+22)'!C13</f>
        <v>682</v>
      </c>
      <c r="Z18">
        <f ca="1">'計算 (292+222)'!B13</f>
        <v>492</v>
      </c>
      <c r="AA18">
        <f ca="1">'計算 (292+222)'!C13</f>
        <v>276</v>
      </c>
      <c r="AB18">
        <f ca="1">'計算 (292+22)'!B13</f>
        <v>65</v>
      </c>
      <c r="AC18">
        <f ca="1">'計算 (292+22)'!C13</f>
        <v>743</v>
      </c>
      <c r="AD18">
        <f ca="1">'計算 (282+219)'!B13</f>
        <v>599</v>
      </c>
      <c r="AE18">
        <f ca="1">'計算 (282+219)'!C13</f>
        <v>101</v>
      </c>
      <c r="AF18">
        <f ca="1">'計算 (282+19)'!B13</f>
        <v>566</v>
      </c>
      <c r="AG18">
        <f ca="1">'計算 (282+19)'!C13</f>
        <v>36</v>
      </c>
    </row>
    <row r="19" spans="1:33" x14ac:dyDescent="0.15">
      <c r="A19" s="16">
        <v>4</v>
      </c>
      <c r="B19">
        <f t="shared" ca="1" si="2"/>
        <v>611</v>
      </c>
      <c r="C19">
        <f t="shared" ca="1" si="3"/>
        <v>246</v>
      </c>
      <c r="D19">
        <f t="shared" ca="1" si="4"/>
        <v>857</v>
      </c>
      <c r="K19" s="16">
        <v>4</v>
      </c>
      <c r="L19">
        <f ca="1">'計算 (222+222)'!B14</f>
        <v>768</v>
      </c>
      <c r="M19">
        <f ca="1">'計算 (222+222)'!C14</f>
        <v>230</v>
      </c>
      <c r="N19">
        <f ca="1">'計算 (222+22)'!B14</f>
        <v>110</v>
      </c>
      <c r="O19">
        <f ca="1">'計算 (222+22)'!C14</f>
        <v>49</v>
      </c>
      <c r="P19">
        <f ca="1">'計算 (222+0)'!B14</f>
        <v>387</v>
      </c>
      <c r="Q19">
        <f ca="1">'計算 (222+0)'!C14</f>
        <v>0</v>
      </c>
      <c r="R19">
        <f ca="1">'計算 (229+222)'!B14</f>
        <v>544</v>
      </c>
      <c r="S19">
        <f ca="1">'計算 (229+222)'!C14</f>
        <v>107</v>
      </c>
      <c r="T19">
        <f ca="1">'計算 (229+22)'!B14</f>
        <v>682</v>
      </c>
      <c r="U19">
        <f ca="1">'計算 (229+22)'!C14</f>
        <v>8</v>
      </c>
      <c r="V19">
        <f ca="1">'計算 (299+222)'!B14</f>
        <v>367</v>
      </c>
      <c r="W19">
        <f ca="1">'計算 (299+222)'!C14</f>
        <v>337</v>
      </c>
      <c r="X19">
        <f ca="1">'計算 (299+22)'!B14</f>
        <v>97</v>
      </c>
      <c r="Y19">
        <f ca="1">'計算 (299+22)'!C14</f>
        <v>246</v>
      </c>
      <c r="Z19">
        <f ca="1">'計算 (292+222)'!B14</f>
        <v>393</v>
      </c>
      <c r="AA19">
        <f ca="1">'計算 (292+222)'!C14</f>
        <v>116</v>
      </c>
      <c r="AB19">
        <f ca="1">'計算 (292+22)'!B14</f>
        <v>63</v>
      </c>
      <c r="AC19">
        <f ca="1">'計算 (292+22)'!C14</f>
        <v>860</v>
      </c>
      <c r="AD19">
        <f ca="1">'計算 (282+219)'!B14</f>
        <v>158</v>
      </c>
      <c r="AE19">
        <f ca="1">'計算 (282+219)'!C14</f>
        <v>744</v>
      </c>
      <c r="AF19">
        <f ca="1">'計算 (282+19)'!B14</f>
        <v>884</v>
      </c>
      <c r="AG19">
        <f ca="1">'計算 (282+19)'!C14</f>
        <v>16</v>
      </c>
    </row>
    <row r="20" spans="1:33" x14ac:dyDescent="0.15">
      <c r="A20" s="16">
        <v>5</v>
      </c>
      <c r="B20">
        <f t="shared" ca="1" si="2"/>
        <v>785</v>
      </c>
      <c r="C20">
        <f t="shared" ca="1" si="3"/>
        <v>0</v>
      </c>
      <c r="D20">
        <f t="shared" ca="1" si="4"/>
        <v>785</v>
      </c>
      <c r="K20" s="16">
        <v>5</v>
      </c>
      <c r="L20">
        <f ca="1">'計算 (222+222)'!B15</f>
        <v>778</v>
      </c>
      <c r="M20">
        <f ca="1">'計算 (222+222)'!C15</f>
        <v>221</v>
      </c>
      <c r="N20">
        <f ca="1">'計算 (222+22)'!B15</f>
        <v>906</v>
      </c>
      <c r="O20">
        <f ca="1">'計算 (222+22)'!C15</f>
        <v>91</v>
      </c>
      <c r="P20">
        <f ca="1">'計算 (222+0)'!B15</f>
        <v>0</v>
      </c>
      <c r="Q20">
        <f ca="1">'計算 (222+0)'!C15</f>
        <v>530</v>
      </c>
      <c r="R20">
        <f ca="1">'計算 (229+222)'!B15</f>
        <v>212</v>
      </c>
      <c r="S20">
        <f ca="1">'計算 (229+222)'!C15</f>
        <v>678</v>
      </c>
      <c r="T20">
        <f ca="1">'計算 (229+22)'!B15</f>
        <v>615</v>
      </c>
      <c r="U20">
        <f ca="1">'計算 (229+22)'!C15</f>
        <v>16</v>
      </c>
      <c r="V20">
        <f ca="1">'計算 (299+222)'!B15</f>
        <v>316</v>
      </c>
      <c r="W20">
        <f ca="1">'計算 (299+222)'!C15</f>
        <v>389</v>
      </c>
      <c r="X20">
        <f ca="1">'計算 (299+22)'!B15</f>
        <v>75</v>
      </c>
      <c r="Y20">
        <f ca="1">'計算 (299+22)'!C15</f>
        <v>155</v>
      </c>
      <c r="Z20">
        <f ca="1">'計算 (292+222)'!B15</f>
        <v>438</v>
      </c>
      <c r="AA20">
        <f ca="1">'計算 (292+222)'!C15</f>
        <v>471</v>
      </c>
      <c r="AB20">
        <f ca="1">'計算 (292+22)'!B15</f>
        <v>252</v>
      </c>
      <c r="AC20">
        <f ca="1">'計算 (292+22)'!C15</f>
        <v>64</v>
      </c>
      <c r="AD20">
        <f ca="1">'計算 (282+219)'!B15</f>
        <v>149</v>
      </c>
      <c r="AE20">
        <f ca="1">'計算 (282+219)'!C15</f>
        <v>652</v>
      </c>
      <c r="AF20">
        <f ca="1">'計算 (282+19)'!B15</f>
        <v>518</v>
      </c>
      <c r="AG20">
        <f ca="1">'計算 (282+19)'!C15</f>
        <v>86</v>
      </c>
    </row>
    <row r="21" spans="1:33" x14ac:dyDescent="0.15">
      <c r="A21" s="16">
        <v>6</v>
      </c>
      <c r="B21">
        <f t="shared" ca="1" si="2"/>
        <v>1</v>
      </c>
      <c r="C21">
        <f t="shared" ca="1" si="3"/>
        <v>423</v>
      </c>
      <c r="D21">
        <f t="shared" ca="1" si="4"/>
        <v>424</v>
      </c>
      <c r="K21" s="16">
        <v>6</v>
      </c>
      <c r="L21">
        <f ca="1">'計算 (222+222)'!B16</f>
        <v>780</v>
      </c>
      <c r="M21">
        <f ca="1">'計算 (222+222)'!C16</f>
        <v>213</v>
      </c>
      <c r="N21">
        <f ca="1">'計算 (222+22)'!B16</f>
        <v>97</v>
      </c>
      <c r="O21">
        <f ca="1">'計算 (222+22)'!C16</f>
        <v>600</v>
      </c>
      <c r="P21">
        <f ca="1">'計算 (222+0)'!B16</f>
        <v>600</v>
      </c>
      <c r="Q21">
        <f ca="1">'計算 (222+0)'!C16</f>
        <v>0</v>
      </c>
      <c r="R21">
        <f ca="1">'計算 (229+222)'!B16</f>
        <v>785</v>
      </c>
      <c r="S21">
        <f ca="1">'計算 (229+222)'!C16</f>
        <v>106</v>
      </c>
      <c r="T21">
        <f ca="1">'計算 (229+22)'!B16</f>
        <v>33</v>
      </c>
      <c r="U21">
        <f ca="1">'計算 (229+22)'!C16</f>
        <v>149</v>
      </c>
      <c r="V21">
        <f ca="1">'計算 (299+222)'!B16</f>
        <v>326</v>
      </c>
      <c r="W21">
        <f ca="1">'計算 (299+222)'!C16</f>
        <v>298</v>
      </c>
      <c r="X21">
        <f ca="1">'計算 (299+22)'!B16</f>
        <v>711</v>
      </c>
      <c r="Y21">
        <f ca="1">'計算 (299+22)'!C16</f>
        <v>99</v>
      </c>
      <c r="Z21">
        <f ca="1">'計算 (292+222)'!B16</f>
        <v>182</v>
      </c>
      <c r="AA21">
        <f ca="1">'計算 (292+222)'!C16</f>
        <v>780</v>
      </c>
      <c r="AB21">
        <f ca="1">'計算 (292+22)'!B16</f>
        <v>95</v>
      </c>
      <c r="AC21">
        <f ca="1">'計算 (292+22)'!C16</f>
        <v>120</v>
      </c>
      <c r="AD21">
        <f ca="1">'計算 (282+219)'!B16</f>
        <v>347</v>
      </c>
      <c r="AE21">
        <f ca="1">'計算 (282+219)'!C16</f>
        <v>157</v>
      </c>
      <c r="AF21">
        <f ca="1">'計算 (282+19)'!B16</f>
        <v>307</v>
      </c>
      <c r="AG21">
        <f ca="1">'計算 (282+19)'!C16</f>
        <v>97</v>
      </c>
    </row>
    <row r="22" spans="1:33" x14ac:dyDescent="0.15">
      <c r="A22" s="16">
        <v>7</v>
      </c>
      <c r="B22">
        <f t="shared" ca="1" si="2"/>
        <v>168</v>
      </c>
      <c r="C22">
        <f t="shared" ca="1" si="3"/>
        <v>121</v>
      </c>
      <c r="D22">
        <f t="shared" ca="1" si="4"/>
        <v>289</v>
      </c>
      <c r="K22" s="16">
        <v>7</v>
      </c>
      <c r="L22">
        <f ca="1">'計算 (222+222)'!B17</f>
        <v>458</v>
      </c>
      <c r="M22">
        <f ca="1">'計算 (222+222)'!C17</f>
        <v>230</v>
      </c>
      <c r="N22">
        <f ca="1">'計算 (222+22)'!B17</f>
        <v>3</v>
      </c>
      <c r="O22">
        <f ca="1">'計算 (222+22)'!C17</f>
        <v>645</v>
      </c>
      <c r="P22">
        <f ca="1">'計算 (222+0)'!B17</f>
        <v>0</v>
      </c>
      <c r="Q22">
        <f ca="1">'計算 (222+0)'!C17</f>
        <v>307</v>
      </c>
      <c r="R22">
        <f ca="1">'計算 (229+222)'!B17</f>
        <v>275</v>
      </c>
      <c r="S22">
        <f ca="1">'計算 (229+222)'!C17</f>
        <v>598</v>
      </c>
      <c r="T22">
        <f ca="1">'計算 (229+22)'!B17</f>
        <v>629</v>
      </c>
      <c r="U22">
        <f ca="1">'計算 (229+22)'!C17</f>
        <v>25</v>
      </c>
      <c r="V22">
        <f ca="1">'計算 (299+222)'!B17</f>
        <v>338</v>
      </c>
      <c r="W22">
        <f ca="1">'計算 (299+222)'!C17</f>
        <v>485</v>
      </c>
      <c r="X22">
        <f ca="1">'計算 (299+22)'!B17</f>
        <v>84</v>
      </c>
      <c r="Y22">
        <f ca="1">'計算 (299+22)'!C17</f>
        <v>617</v>
      </c>
      <c r="Z22">
        <f ca="1">'計算 (292+222)'!B17</f>
        <v>147</v>
      </c>
      <c r="AA22">
        <f ca="1">'計算 (292+222)'!C17</f>
        <v>480</v>
      </c>
      <c r="AB22">
        <f ca="1">'計算 (292+22)'!B17</f>
        <v>73</v>
      </c>
      <c r="AC22">
        <f ca="1">'計算 (292+22)'!C17</f>
        <v>364</v>
      </c>
      <c r="AD22">
        <f ca="1">'計算 (282+219)'!B17</f>
        <v>436</v>
      </c>
      <c r="AE22">
        <f ca="1">'計算 (282+219)'!C17</f>
        <v>464</v>
      </c>
      <c r="AF22">
        <f ca="1">'計算 (282+19)'!B17</f>
        <v>38</v>
      </c>
      <c r="AG22">
        <f ca="1">'計算 (282+19)'!C17</f>
        <v>467</v>
      </c>
    </row>
    <row r="23" spans="1:33" x14ac:dyDescent="0.15">
      <c r="A23" t="str">
        <f>IFERROR(#REF!+#REF!,"")</f>
        <v/>
      </c>
    </row>
    <row r="24" spans="1:33" x14ac:dyDescent="0.15">
      <c r="A24" t="str">
        <f>IFERROR(#REF!+#REF!,"")</f>
        <v/>
      </c>
    </row>
    <row r="25" spans="1:33" x14ac:dyDescent="0.15">
      <c r="A25" t="str">
        <f>IFERROR(#REF!+#REF!,"")</f>
        <v/>
      </c>
    </row>
    <row r="26" spans="1:33" x14ac:dyDescent="0.15">
      <c r="A26" t="str">
        <f>IFERROR(#REF!+#REF!,"")</f>
        <v/>
      </c>
    </row>
    <row r="28" spans="1:33" x14ac:dyDescent="0.15">
      <c r="K28" s="13" t="s">
        <v>5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33" x14ac:dyDescent="0.15">
      <c r="K29" s="9" t="s">
        <v>1</v>
      </c>
      <c r="L29" s="9" t="s">
        <v>32</v>
      </c>
      <c r="M29" s="9" t="s">
        <v>43</v>
      </c>
      <c r="N29" s="9" t="s">
        <v>42</v>
      </c>
      <c r="O29" s="9" t="s">
        <v>34</v>
      </c>
      <c r="P29" s="9" t="s">
        <v>44</v>
      </c>
      <c r="Q29" s="9" t="s">
        <v>36</v>
      </c>
      <c r="R29" s="9" t="s">
        <v>37</v>
      </c>
      <c r="S29" s="9" t="s">
        <v>38</v>
      </c>
      <c r="T29" s="9" t="s">
        <v>39</v>
      </c>
      <c r="U29" s="9" t="s">
        <v>40</v>
      </c>
      <c r="V29" s="9" t="s">
        <v>41</v>
      </c>
    </row>
    <row r="30" spans="1:33" x14ac:dyDescent="0.15">
      <c r="K30" s="16">
        <v>1</v>
      </c>
      <c r="L30">
        <f ca="1">IF($F$2&gt;0,RAND()+2*($K30&lt;=$E$2),-1)</f>
        <v>2.3915236533681621</v>
      </c>
      <c r="M30">
        <f ca="1">IF($F$3&gt;0,RAND()+2*($K30&lt;=$E$3),-1)</f>
        <v>2.1471135327658999</v>
      </c>
      <c r="N30">
        <f ca="1">IF($F$4&gt;0,RAND()+2*($K30&lt;=$E$4),-1)</f>
        <v>2.3139510029565615</v>
      </c>
      <c r="O30">
        <f ca="1">IF($F$5&gt;0,RAND()+2*($K30&lt;=$E$5),-1)</f>
        <v>-1</v>
      </c>
      <c r="P30">
        <f ca="1">IF($F$6&gt;0,RAND()+2*($K30&lt;=$E$6),-1)</f>
        <v>2.7954413830318461</v>
      </c>
      <c r="Q30">
        <f ca="1">IF($F$7&gt;0,RAND()+2*($K30&lt;=$E$7),-1)</f>
        <v>-1</v>
      </c>
      <c r="R30">
        <f ca="1">IF($F$8&gt;0,RAND()+2*($K30&lt;=$E$8),-1)</f>
        <v>2.8058914572079301</v>
      </c>
      <c r="S30">
        <f ca="1">IF($F$9&gt;0,RAND()+2*($K30&lt;=$E$9),-1)</f>
        <v>-1</v>
      </c>
      <c r="T30">
        <f ca="1">IF($F$10&gt;0,RAND()+2*($K30&lt;=$E$10),-1)</f>
        <v>-1</v>
      </c>
      <c r="U30">
        <f ca="1">IF($F$11&gt;0,RAND()+2*($K30&lt;=$E$11),-1)</f>
        <v>2.7871108794440316</v>
      </c>
      <c r="V30">
        <f ca="1">IF($F$12&gt;0,RAND()+2*($K30&lt;=$E$12),-1)</f>
        <v>-1</v>
      </c>
    </row>
    <row r="31" spans="1:33" x14ac:dyDescent="0.15">
      <c r="K31" s="16">
        <v>2</v>
      </c>
      <c r="L31">
        <f t="shared" ref="L31:L36" ca="1" si="5">IF($F$2&gt;0,RAND()+2*($K31&lt;=$E$2),-1)</f>
        <v>0.83895771731239799</v>
      </c>
      <c r="M31">
        <f t="shared" ref="M31:M36" ca="1" si="6">IF($F$3&gt;0,RAND()+2*($K31&lt;=$E$3),-1)</f>
        <v>0.66208145795854623</v>
      </c>
      <c r="N31">
        <f t="shared" ref="N31:N36" ca="1" si="7">IF($F$4&gt;0,RAND()+2*($K31&lt;=$E$4),-1)</f>
        <v>8.8992839714520322E-2</v>
      </c>
      <c r="O31">
        <f t="shared" ref="O31:O36" ca="1" si="8">IF($F$5&gt;0,RAND()+2*($K31&lt;=$E$5),-1)</f>
        <v>-1</v>
      </c>
      <c r="P31">
        <f t="shared" ref="P31:P36" ca="1" si="9">IF($F$6&gt;0,RAND()+2*($K31&lt;=$E$6),-1)</f>
        <v>0.32465395407757625</v>
      </c>
      <c r="Q31">
        <f t="shared" ref="Q31:Q36" ca="1" si="10">IF($F$7&gt;0,RAND()+2*($K31&lt;=$E$7),-1)</f>
        <v>-1</v>
      </c>
      <c r="R31">
        <f t="shared" ref="R31:R36" ca="1" si="11">IF($F$8&gt;0,RAND()+2*($K31&lt;=$E$8),-1)</f>
        <v>0.25321169011472433</v>
      </c>
      <c r="S31">
        <f t="shared" ref="S31:S36" ca="1" si="12">IF($F$9&gt;0,RAND()+2*($K31&lt;=$E$9),-1)</f>
        <v>-1</v>
      </c>
      <c r="T31">
        <f t="shared" ref="T31:T36" ca="1" si="13">IF($F$10&gt;0,RAND()+2*($K31&lt;=$E$10),-1)</f>
        <v>-1</v>
      </c>
      <c r="U31">
        <f t="shared" ref="U31:U36" ca="1" si="14">IF($F$11&gt;0,RAND()+2*($K31&lt;=$E$11),-1)</f>
        <v>0.48618205956517158</v>
      </c>
      <c r="V31">
        <f t="shared" ref="V31:V36" ca="1" si="15">IF($F$12&gt;0,RAND()+2*($K31&lt;=$E$12),-1)</f>
        <v>-1</v>
      </c>
    </row>
    <row r="32" spans="1:33" x14ac:dyDescent="0.15">
      <c r="K32" s="16">
        <v>3</v>
      </c>
      <c r="L32">
        <f t="shared" ca="1" si="5"/>
        <v>0.96292504946984592</v>
      </c>
      <c r="M32">
        <f t="shared" ca="1" si="6"/>
        <v>0.57886920590526614</v>
      </c>
      <c r="N32">
        <f t="shared" ca="1" si="7"/>
        <v>0.83538440427264327</v>
      </c>
      <c r="O32">
        <f t="shared" ca="1" si="8"/>
        <v>-1</v>
      </c>
      <c r="P32">
        <f t="shared" ca="1" si="9"/>
        <v>0.47475037095725625</v>
      </c>
      <c r="Q32">
        <f t="shared" ca="1" si="10"/>
        <v>-1</v>
      </c>
      <c r="R32">
        <f t="shared" ca="1" si="11"/>
        <v>5.8931599721956385E-4</v>
      </c>
      <c r="S32">
        <f t="shared" ca="1" si="12"/>
        <v>-1</v>
      </c>
      <c r="T32">
        <f t="shared" ca="1" si="13"/>
        <v>-1</v>
      </c>
      <c r="U32">
        <f t="shared" ca="1" si="14"/>
        <v>0.34519252381037924</v>
      </c>
      <c r="V32">
        <f t="shared" ca="1" si="15"/>
        <v>-1</v>
      </c>
    </row>
    <row r="33" spans="11:22" x14ac:dyDescent="0.15">
      <c r="K33" s="16">
        <v>4</v>
      </c>
      <c r="L33">
        <f t="shared" ca="1" si="5"/>
        <v>0.4604273113117815</v>
      </c>
      <c r="M33">
        <f t="shared" ca="1" si="6"/>
        <v>0.74655628291354437</v>
      </c>
      <c r="N33">
        <f t="shared" ca="1" si="7"/>
        <v>4.9864051870272208E-2</v>
      </c>
      <c r="O33">
        <f t="shared" ca="1" si="8"/>
        <v>-1</v>
      </c>
      <c r="P33">
        <f t="shared" ca="1" si="9"/>
        <v>0.60118204060267011</v>
      </c>
      <c r="Q33">
        <f t="shared" ca="1" si="10"/>
        <v>-1</v>
      </c>
      <c r="R33">
        <f t="shared" ca="1" si="11"/>
        <v>2.3123448712686123E-2</v>
      </c>
      <c r="S33">
        <f t="shared" ca="1" si="12"/>
        <v>-1</v>
      </c>
      <c r="T33">
        <f t="shared" ca="1" si="13"/>
        <v>-1</v>
      </c>
      <c r="U33">
        <f t="shared" ca="1" si="14"/>
        <v>0.23025057217778844</v>
      </c>
      <c r="V33">
        <f t="shared" ca="1" si="15"/>
        <v>-1</v>
      </c>
    </row>
    <row r="34" spans="11:22" x14ac:dyDescent="0.15">
      <c r="K34" s="16">
        <v>5</v>
      </c>
      <c r="L34">
        <f t="shared" ca="1" si="5"/>
        <v>0.16146829863990741</v>
      </c>
      <c r="M34">
        <f t="shared" ca="1" si="6"/>
        <v>1.183544334162312E-2</v>
      </c>
      <c r="N34">
        <f t="shared" ca="1" si="7"/>
        <v>0.84532210698105847</v>
      </c>
      <c r="O34">
        <f t="shared" ca="1" si="8"/>
        <v>-1</v>
      </c>
      <c r="P34">
        <f t="shared" ca="1" si="9"/>
        <v>0.47559267743466516</v>
      </c>
      <c r="Q34">
        <f t="shared" ca="1" si="10"/>
        <v>-1</v>
      </c>
      <c r="R34">
        <f t="shared" ca="1" si="11"/>
        <v>0.24227682846897547</v>
      </c>
      <c r="S34">
        <f t="shared" ca="1" si="12"/>
        <v>-1</v>
      </c>
      <c r="T34">
        <f t="shared" ca="1" si="13"/>
        <v>-1</v>
      </c>
      <c r="U34">
        <f t="shared" ca="1" si="14"/>
        <v>0.61932948702075818</v>
      </c>
      <c r="V34">
        <f t="shared" ca="1" si="15"/>
        <v>-1</v>
      </c>
    </row>
    <row r="35" spans="11:22" x14ac:dyDescent="0.15">
      <c r="K35" s="16">
        <v>6</v>
      </c>
      <c r="L35">
        <f t="shared" ca="1" si="5"/>
        <v>0.32473124035482104</v>
      </c>
      <c r="M35">
        <f t="shared" ca="1" si="6"/>
        <v>0.44572508384735177</v>
      </c>
      <c r="N35">
        <f t="shared" ca="1" si="7"/>
        <v>0.29837253412796449</v>
      </c>
      <c r="O35">
        <f t="shared" ca="1" si="8"/>
        <v>-1</v>
      </c>
      <c r="P35">
        <f t="shared" ca="1" si="9"/>
        <v>1.9063369306915656E-2</v>
      </c>
      <c r="Q35">
        <f t="shared" ca="1" si="10"/>
        <v>-1</v>
      </c>
      <c r="R35">
        <f t="shared" ca="1" si="11"/>
        <v>1.1177409027079754E-2</v>
      </c>
      <c r="S35">
        <f t="shared" ca="1" si="12"/>
        <v>-1</v>
      </c>
      <c r="T35">
        <f t="shared" ca="1" si="13"/>
        <v>-1</v>
      </c>
      <c r="U35">
        <f t="shared" ca="1" si="14"/>
        <v>0.83107553874847062</v>
      </c>
      <c r="V35">
        <f t="shared" ca="1" si="15"/>
        <v>-1</v>
      </c>
    </row>
    <row r="36" spans="11:22" x14ac:dyDescent="0.15">
      <c r="K36" s="16">
        <v>7</v>
      </c>
      <c r="L36">
        <f t="shared" ca="1" si="5"/>
        <v>0.94505271206431263</v>
      </c>
      <c r="M36">
        <f t="shared" ca="1" si="6"/>
        <v>0.76347901964876619</v>
      </c>
      <c r="N36">
        <f t="shared" ca="1" si="7"/>
        <v>0.67440569636201964</v>
      </c>
      <c r="O36">
        <f t="shared" ca="1" si="8"/>
        <v>-1</v>
      </c>
      <c r="P36">
        <f t="shared" ca="1" si="9"/>
        <v>0.1351980813770991</v>
      </c>
      <c r="Q36">
        <f t="shared" ca="1" si="10"/>
        <v>-1</v>
      </c>
      <c r="R36">
        <f t="shared" ca="1" si="11"/>
        <v>0.86282363177449062</v>
      </c>
      <c r="S36">
        <f t="shared" ca="1" si="12"/>
        <v>-1</v>
      </c>
      <c r="T36">
        <f t="shared" ca="1" si="13"/>
        <v>-1</v>
      </c>
      <c r="U36">
        <f t="shared" ca="1" si="14"/>
        <v>0.79939095709616159</v>
      </c>
      <c r="V36">
        <f t="shared" ca="1" si="15"/>
        <v>-1</v>
      </c>
    </row>
    <row r="42" spans="11:22" x14ac:dyDescent="0.15">
      <c r="K42" s="13" t="s">
        <v>31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1:22" x14ac:dyDescent="0.15">
      <c r="K43" s="9" t="s">
        <v>1</v>
      </c>
      <c r="L43" s="9" t="s">
        <v>32</v>
      </c>
      <c r="M43" s="9" t="s">
        <v>43</v>
      </c>
      <c r="N43" s="9" t="s">
        <v>42</v>
      </c>
      <c r="O43" s="9" t="s">
        <v>34</v>
      </c>
      <c r="P43" s="9" t="s">
        <v>44</v>
      </c>
      <c r="Q43" s="9" t="s">
        <v>36</v>
      </c>
      <c r="R43" s="9" t="s">
        <v>37</v>
      </c>
      <c r="S43" s="9" t="s">
        <v>38</v>
      </c>
      <c r="T43" s="9" t="s">
        <v>39</v>
      </c>
      <c r="U43" s="9" t="s">
        <v>40</v>
      </c>
      <c r="V43" s="9" t="s">
        <v>41</v>
      </c>
    </row>
    <row r="44" spans="11:22" x14ac:dyDescent="0.15">
      <c r="K44" s="16">
        <v>1</v>
      </c>
      <c r="L44">
        <f ca="1">IF(L30&lt;0,-1,RANK(L30,$L$30:$V$36))</f>
        <v>4</v>
      </c>
      <c r="M44">
        <f ca="1">IF(M30&lt;0,-1,RANK(M30,$L$30:$V$36)+COUNTIF($L30:L30,M30))</f>
        <v>6</v>
      </c>
      <c r="N44">
        <f ca="1">IF(N30&lt;0,-1,RANK(N30,$L$30:$V$36)+COUNTIF($L30:M30,N30))</f>
        <v>5</v>
      </c>
      <c r="O44">
        <f ca="1">IF(O30&lt;0,-1,RANK(O30,$L$30:$V$36)+COUNTIF($L30:N30,O30))</f>
        <v>-1</v>
      </c>
      <c r="P44">
        <f ca="1">IF(P30&lt;0,-1,RANK(P30,$L$30:$V$36)+COUNTIF($L30:O30,P30))</f>
        <v>2</v>
      </c>
      <c r="Q44">
        <f ca="1">IF(Q30&lt;0,-1,RANK(Q30,$L$30:$V$36)+COUNTIF($L30:P30,Q30))</f>
        <v>-1</v>
      </c>
      <c r="R44">
        <f ca="1">IF(R30&lt;0,-1,RANK(R30,$L$30:$V$36)+COUNTIF($L30:Q30,R30))</f>
        <v>1</v>
      </c>
      <c r="S44">
        <f ca="1">IF(S30&lt;0,-1,RANK(S30,$L$30:$V$36)+COUNTIF($L30:R30,S30))</f>
        <v>-1</v>
      </c>
      <c r="T44">
        <f ca="1">IF(T30&lt;0,-1,RANK(T30,$L$30:$V$36)+COUNTIF($L30:S30,T30))</f>
        <v>-1</v>
      </c>
      <c r="U44">
        <f ca="1">IF(U30&lt;0,-1,RANK(U30,$L$30:$V$36)+COUNTIF($L30:T30,U30))</f>
        <v>3</v>
      </c>
      <c r="V44">
        <f ca="1">IF(V30&lt;0,-1,RANK(V30,$L$30:$V$36)+COUNTIF($L30:U30,V30))</f>
        <v>-1</v>
      </c>
    </row>
    <row r="45" spans="11:22" x14ac:dyDescent="0.15">
      <c r="K45" s="16">
        <v>2</v>
      </c>
      <c r="L45">
        <f ca="1">IF(L31&lt;0,-1,RANK(L31,$L$30:$V$36)+COUNTIF($L$30:$V30,L31))</f>
        <v>11</v>
      </c>
      <c r="M45">
        <f ca="1">IF(M31&lt;0,-1,RANK(M31,$L$30:$V$36)+COUNTIF($L$30:$V30,M31)+COUNTIF($L31:L31,M31))</f>
        <v>18</v>
      </c>
      <c r="N45">
        <f ca="1">IF(N31&lt;0,-1,RANK(N31,$L$30:$V$36)+COUNTIF($L$30:$V30,N31)+COUNTIF($L31:M31,N31))</f>
        <v>36</v>
      </c>
      <c r="O45">
        <f ca="1">IF(O31&lt;0,-1,RANK(O31,$L$30:$V$36)+COUNTIF($L$30:$V30,O31)+COUNTIF($L31:N31,O31))</f>
        <v>-1</v>
      </c>
      <c r="P45">
        <f ca="1">IF(P31&lt;0,-1,RANK(P31,$L$30:$V$36)+COUNTIF($L$30:$V30,P31)+COUNTIF($L31:O31,P31))</f>
        <v>29</v>
      </c>
      <c r="Q45">
        <f ca="1">IF(Q31&lt;0,-1,RANK(Q31,$L$30:$V$36)+COUNTIF($L$30:$V30,Q31)+COUNTIF($L31:P31,Q31))</f>
        <v>-1</v>
      </c>
      <c r="R45">
        <f ca="1">IF(R31&lt;0,-1,RANK(R31,$L$30:$V$36)+COUNTIF($L$30:$V30,R31)+COUNTIF($L31:Q31,R31))</f>
        <v>31</v>
      </c>
      <c r="S45">
        <f ca="1">IF(S31&lt;0,-1,RANK(S31,$L$30:$V$36)+COUNTIF($L$30:$V30,S31)+COUNTIF($L31:R31,S31))</f>
        <v>-1</v>
      </c>
      <c r="T45">
        <f ca="1">IF(T31&lt;0,-1,RANK(T31,$L$30:$V$36)+COUNTIF($L$30:$V30,T31)+COUNTIF($L31:S31,T31))</f>
        <v>-1</v>
      </c>
      <c r="U45">
        <f ca="1">IF(U31&lt;0,-1,RANK(U31,$L$30:$V$36)+COUNTIF($L$30:$V30,U31)+COUNTIF($L31:T31,U31))</f>
        <v>22</v>
      </c>
      <c r="V45">
        <f ca="1">IF(V31&lt;0,-1,RANK(V31,$L$30:$V$36)+COUNTIF($L$30:$V30,V31)+COUNTIF($L31:U31,V31))</f>
        <v>-1</v>
      </c>
    </row>
    <row r="46" spans="11:22" x14ac:dyDescent="0.15">
      <c r="K46" s="16">
        <v>3</v>
      </c>
      <c r="L46">
        <f ca="1">IF(L32&lt;0,-1,RANK(L32,$L$30:$V$36)+COUNTIF($L$30:$V31,L32))</f>
        <v>7</v>
      </c>
      <c r="M46">
        <f ca="1">IF(M32&lt;0,-1,RANK(M32,$L$30:$V$36)+COUNTIF($L$30:$V31,M32)+COUNTIF($L32:L32,M32))</f>
        <v>21</v>
      </c>
      <c r="N46">
        <f ca="1">IF(N32&lt;0,-1,RANK(N32,$L$30:$V$36)+COUNTIF($L$30:$V31,N32)+COUNTIF($L32:M32,N32))</f>
        <v>12</v>
      </c>
      <c r="O46">
        <f ca="1">IF(O32&lt;0,-1,RANK(O32,$L$30:$V$36)+COUNTIF($L$30:$V31,O32)+COUNTIF($L32:N32,O32))</f>
        <v>-1</v>
      </c>
      <c r="P46">
        <f ca="1">IF(P32&lt;0,-1,RANK(P32,$L$30:$V$36)+COUNTIF($L$30:$V31,P32)+COUNTIF($L32:O32,P32))</f>
        <v>24</v>
      </c>
      <c r="Q46">
        <f ca="1">IF(Q32&lt;0,-1,RANK(Q32,$L$30:$V$36)+COUNTIF($L$30:$V31,Q32)+COUNTIF($L32:P32,Q32))</f>
        <v>-1</v>
      </c>
      <c r="R46">
        <f ca="1">IF(R32&lt;0,-1,RANK(R32,$L$30:$V$36)+COUNTIF($L$30:$V31,R32)+COUNTIF($L32:Q32,R32))</f>
        <v>42</v>
      </c>
      <c r="S46">
        <f ca="1">IF(S32&lt;0,-1,RANK(S32,$L$30:$V$36)+COUNTIF($L$30:$V31,S32)+COUNTIF($L32:R32,S32))</f>
        <v>-1</v>
      </c>
      <c r="T46">
        <f ca="1">IF(T32&lt;0,-1,RANK(T32,$L$30:$V$36)+COUNTIF($L$30:$V31,T32)+COUNTIF($L32:S32,T32))</f>
        <v>-1</v>
      </c>
      <c r="U46">
        <f ca="1">IF(U32&lt;0,-1,RANK(U32,$L$30:$V$36)+COUNTIF($L$30:$V31,U32)+COUNTIF($L32:T32,U32))</f>
        <v>27</v>
      </c>
      <c r="V46">
        <f ca="1">IF(V32&lt;0,-1,RANK(V32,$L$30:$V$36)+COUNTIF($L$30:$V31,V32)+COUNTIF($L32:U32,V32))</f>
        <v>-1</v>
      </c>
    </row>
    <row r="47" spans="11:22" x14ac:dyDescent="0.15">
      <c r="K47" s="16">
        <v>4</v>
      </c>
      <c r="L47">
        <f ca="1">IF(L33&lt;0,-1,RANK(L33,$L$30:$V$36)+COUNTIF($L$30:$V32,L33))</f>
        <v>25</v>
      </c>
      <c r="M47">
        <f ca="1">IF(M33&lt;0,-1,RANK(M33,$L$30:$V$36)+COUNTIF($L$30:$V32,M33)+COUNTIF($L33:L33,M33))</f>
        <v>16</v>
      </c>
      <c r="N47">
        <f ca="1">IF(N33&lt;0,-1,RANK(N33,$L$30:$V$36)+COUNTIF($L$30:$V32,N33)+COUNTIF($L33:M33,N33))</f>
        <v>37</v>
      </c>
      <c r="O47">
        <f ca="1">IF(O33&lt;0,-1,RANK(O33,$L$30:$V$36)+COUNTIF($L$30:$V32,O33)+COUNTIF($L33:N33,O33))</f>
        <v>-1</v>
      </c>
      <c r="P47">
        <f ca="1">IF(P33&lt;0,-1,RANK(P33,$L$30:$V$36)+COUNTIF($L$30:$V32,P33)+COUNTIF($L33:O33,P33))</f>
        <v>20</v>
      </c>
      <c r="Q47">
        <f ca="1">IF(Q33&lt;0,-1,RANK(Q33,$L$30:$V$36)+COUNTIF($L$30:$V32,Q33)+COUNTIF($L33:P33,Q33))</f>
        <v>-1</v>
      </c>
      <c r="R47">
        <f ca="1">IF(R33&lt;0,-1,RANK(R33,$L$30:$V$36)+COUNTIF($L$30:$V32,R33)+COUNTIF($L33:Q33,R33))</f>
        <v>38</v>
      </c>
      <c r="S47">
        <f ca="1">IF(S33&lt;0,-1,RANK(S33,$L$30:$V$36)+COUNTIF($L$30:$V32,S33)+COUNTIF($L33:R33,S33))</f>
        <v>-1</v>
      </c>
      <c r="T47">
        <f ca="1">IF(T33&lt;0,-1,RANK(T33,$L$30:$V$36)+COUNTIF($L$30:$V32,T33)+COUNTIF($L33:S33,T33))</f>
        <v>-1</v>
      </c>
      <c r="U47">
        <f ca="1">IF(U33&lt;0,-1,RANK(U33,$L$30:$V$36)+COUNTIF($L$30:$V32,U33)+COUNTIF($L33:T33,U33))</f>
        <v>33</v>
      </c>
      <c r="V47">
        <f ca="1">IF(V33&lt;0,-1,RANK(V33,$L$30:$V$36)+COUNTIF($L$30:$V32,V33)+COUNTIF($L33:U33,V33))</f>
        <v>-1</v>
      </c>
    </row>
    <row r="48" spans="11:22" x14ac:dyDescent="0.15">
      <c r="K48" s="16">
        <v>5</v>
      </c>
      <c r="L48">
        <f ca="1">IF(L34&lt;0,-1,RANK(L34,$L$30:$V$36)+COUNTIF($L$30:$V33,L34))</f>
        <v>34</v>
      </c>
      <c r="M48">
        <f ca="1">IF(M34&lt;0,-1,RANK(M34,$L$30:$V$36)+COUNTIF($L$30:$V33,M34)+COUNTIF($L34:L34,M34))</f>
        <v>40</v>
      </c>
      <c r="N48">
        <f ca="1">IF(N34&lt;0,-1,RANK(N34,$L$30:$V$36)+COUNTIF($L$30:$V33,N34)+COUNTIF($L34:M34,N34))</f>
        <v>10</v>
      </c>
      <c r="O48">
        <f ca="1">IF(O34&lt;0,-1,RANK(O34,$L$30:$V$36)+COUNTIF($L$30:$V33,O34)+COUNTIF($L34:N34,O34))</f>
        <v>-1</v>
      </c>
      <c r="P48">
        <f ca="1">IF(P34&lt;0,-1,RANK(P34,$L$30:$V$36)+COUNTIF($L$30:$V33,P34)+COUNTIF($L34:O34,P34))</f>
        <v>23</v>
      </c>
      <c r="Q48">
        <f ca="1">IF(Q34&lt;0,-1,RANK(Q34,$L$30:$V$36)+COUNTIF($L$30:$V33,Q34)+COUNTIF($L34:P34,Q34))</f>
        <v>-1</v>
      </c>
      <c r="R48">
        <f ca="1">IF(R34&lt;0,-1,RANK(R34,$L$30:$V$36)+COUNTIF($L$30:$V33,R34)+COUNTIF($L34:Q34,R34))</f>
        <v>32</v>
      </c>
      <c r="S48">
        <f ca="1">IF(S34&lt;0,-1,RANK(S34,$L$30:$V$36)+COUNTIF($L$30:$V33,S34)+COUNTIF($L34:R34,S34))</f>
        <v>-1</v>
      </c>
      <c r="T48">
        <f ca="1">IF(T34&lt;0,-1,RANK(T34,$L$30:$V$36)+COUNTIF($L$30:$V33,T34)+COUNTIF($L34:S34,T34))</f>
        <v>-1</v>
      </c>
      <c r="U48">
        <f ca="1">IF(U34&lt;0,-1,RANK(U34,$L$30:$V$36)+COUNTIF($L$30:$V33,U34)+COUNTIF($L34:T34,U34))</f>
        <v>19</v>
      </c>
      <c r="V48">
        <f ca="1">IF(V34&lt;0,-1,RANK(V34,$L$30:$V$36)+COUNTIF($L$30:$V33,V34)+COUNTIF($L34:U34,V34))</f>
        <v>-1</v>
      </c>
    </row>
    <row r="49" spans="11:22" x14ac:dyDescent="0.15">
      <c r="K49" s="16">
        <v>6</v>
      </c>
      <c r="L49">
        <f ca="1">IF(L35&lt;0,-1,RANK(L35,$L$30:$V$36)+COUNTIF($L$30:$V34,L35))</f>
        <v>28</v>
      </c>
      <c r="M49">
        <f ca="1">IF(M35&lt;0,-1,RANK(M35,$L$30:$V$36)+COUNTIF($L$30:$V34,M35)+COUNTIF($L35:L35,M35))</f>
        <v>26</v>
      </c>
      <c r="N49">
        <f ca="1">IF(N35&lt;0,-1,RANK(N35,$L$30:$V$36)+COUNTIF($L$30:$V34,N35)+COUNTIF($L35:M35,N35))</f>
        <v>30</v>
      </c>
      <c r="O49">
        <f ca="1">IF(O35&lt;0,-1,RANK(O35,$L$30:$V$36)+COUNTIF($L$30:$V34,O35)+COUNTIF($L35:N35,O35))</f>
        <v>-1</v>
      </c>
      <c r="P49">
        <f ca="1">IF(P35&lt;0,-1,RANK(P35,$L$30:$V$36)+COUNTIF($L$30:$V34,P35)+COUNTIF($L35:O35,P35))</f>
        <v>39</v>
      </c>
      <c r="Q49">
        <f ca="1">IF(Q35&lt;0,-1,RANK(Q35,$L$30:$V$36)+COUNTIF($L$30:$V34,Q35)+COUNTIF($L35:P35,Q35))</f>
        <v>-1</v>
      </c>
      <c r="R49">
        <f ca="1">IF(R35&lt;0,-1,RANK(R35,$L$30:$V$36)+COUNTIF($L$30:$V34,R35)+COUNTIF($L35:Q35,R35))</f>
        <v>41</v>
      </c>
      <c r="S49">
        <f ca="1">IF(S35&lt;0,-1,RANK(S35,$L$30:$V$36)+COUNTIF($L$30:$V34,S35)+COUNTIF($L35:R35,S35))</f>
        <v>-1</v>
      </c>
      <c r="T49">
        <f ca="1">IF(T35&lt;0,-1,RANK(T35,$L$30:$V$36)+COUNTIF($L$30:$V34,T35)+COUNTIF($L35:S35,T35))</f>
        <v>-1</v>
      </c>
      <c r="U49">
        <f ca="1">IF(U35&lt;0,-1,RANK(U35,$L$30:$V$36)+COUNTIF($L$30:$V34,U35)+COUNTIF($L35:T35,U35))</f>
        <v>13</v>
      </c>
      <c r="V49">
        <f ca="1">IF(V35&lt;0,-1,RANK(V35,$L$30:$V$36)+COUNTIF($L$30:$V34,V35)+COUNTIF($L35:U35,V35))</f>
        <v>-1</v>
      </c>
    </row>
    <row r="50" spans="11:22" x14ac:dyDescent="0.15">
      <c r="K50" s="16">
        <v>7</v>
      </c>
      <c r="L50">
        <f ca="1">IF(L36&lt;0,-1,RANK(L36,$L$30:$V$36)+COUNTIF($L$30:$V35,L36))</f>
        <v>8</v>
      </c>
      <c r="M50">
        <f ca="1">IF(M36&lt;0,-1,RANK(M36,$L$30:$V$36)+COUNTIF($L$30:$V35,M36)+COUNTIF($L36:L36,M36))</f>
        <v>15</v>
      </c>
      <c r="N50">
        <f ca="1">IF(N36&lt;0,-1,RANK(N36,$L$30:$V$36)+COUNTIF($L$30:$V35,N36)+COUNTIF($L36:M36,N36))</f>
        <v>17</v>
      </c>
      <c r="O50">
        <f ca="1">IF(O36&lt;0,-1,RANK(O36,$L$30:$V$36)+COUNTIF($L$30:$V35,O36)+COUNTIF($L36:N36,O36))</f>
        <v>-1</v>
      </c>
      <c r="P50">
        <f ca="1">IF(P36&lt;0,-1,RANK(P36,$L$30:$V$36)+COUNTIF($L$30:$V35,P36)+COUNTIF($L36:O36,P36))</f>
        <v>35</v>
      </c>
      <c r="Q50">
        <f ca="1">IF(Q36&lt;0,-1,RANK(Q36,$L$30:$V$36)+COUNTIF($L$30:$V35,Q36)+COUNTIF($L36:P36,Q36))</f>
        <v>-1</v>
      </c>
      <c r="R50">
        <f ca="1">IF(R36&lt;0,-1,RANK(R36,$L$30:$V$36)+COUNTIF($L$30:$V35,R36)+COUNTIF($L36:Q36,R36))</f>
        <v>9</v>
      </c>
      <c r="S50">
        <f ca="1">IF(S36&lt;0,-1,RANK(S36,$L$30:$V$36)+COUNTIF($L$30:$V35,S36)+COUNTIF($L36:R36,S36))</f>
        <v>-1</v>
      </c>
      <c r="T50">
        <f ca="1">IF(T36&lt;0,-1,RANK(T36,$L$30:$V$36)+COUNTIF($L$30:$V35,T36)+COUNTIF($L36:S36,T36))</f>
        <v>-1</v>
      </c>
      <c r="U50">
        <f ca="1">IF(U36&lt;0,-1,RANK(U36,$L$30:$V$36)+COUNTIF($L$30:$V35,U36)+COUNTIF($L36:T36,U36))</f>
        <v>14</v>
      </c>
      <c r="V50">
        <f ca="1">IF(V36&lt;0,-1,RANK(V36,$L$30:$V$36)+COUNTIF($L$30:$V35,V36)+COUNTIF($L36:U36,V36))</f>
        <v>-1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0:I31"/>
  <sheetViews>
    <sheetView workbookViewId="0">
      <selection activeCell="F11" sqref="F11"/>
    </sheetView>
  </sheetViews>
  <sheetFormatPr defaultRowHeight="13.5" x14ac:dyDescent="0.15"/>
  <cols>
    <col min="6" max="9" width="10.625" customWidth="1"/>
    <col min="14" max="23" width="9" customWidth="1"/>
    <col min="24" max="33" width="5.625" customWidth="1"/>
  </cols>
  <sheetData>
    <row r="10" spans="1:8" x14ac:dyDescent="0.15">
      <c r="A10" s="1" t="s">
        <v>1</v>
      </c>
      <c r="B10" s="9" t="s">
        <v>16</v>
      </c>
      <c r="C10" s="9" t="s">
        <v>17</v>
      </c>
      <c r="D10" s="9" t="s">
        <v>11</v>
      </c>
      <c r="F10" s="9" t="s">
        <v>16</v>
      </c>
      <c r="G10" s="9" t="s">
        <v>17</v>
      </c>
      <c r="H10" s="9" t="s">
        <v>11</v>
      </c>
    </row>
    <row r="11" spans="1:8" x14ac:dyDescent="0.15">
      <c r="A11" s="16">
        <v>1</v>
      </c>
      <c r="B11">
        <f ca="1">F11</f>
        <v>611</v>
      </c>
      <c r="C11">
        <f ca="1">G11</f>
        <v>246</v>
      </c>
      <c r="D11">
        <f ca="1">IFERROR(B11+C11,"")</f>
        <v>857</v>
      </c>
      <c r="F11">
        <f ca="1">G25</f>
        <v>611</v>
      </c>
      <c r="G11">
        <f ca="1">H11-F11</f>
        <v>246</v>
      </c>
      <c r="H11">
        <f ca="1">SUMPRODUCT(RANDBETWEEN(MID(F11,{1,2,3},1)+{1,0,0},{9,9,9}),{100,10,1})</f>
        <v>857</v>
      </c>
    </row>
    <row r="12" spans="1:8" x14ac:dyDescent="0.15">
      <c r="A12" s="16">
        <v>2</v>
      </c>
      <c r="B12">
        <f t="shared" ref="B12:B17" ca="1" si="0">F12</f>
        <v>466</v>
      </c>
      <c r="C12">
        <f t="shared" ref="C12:C17" ca="1" si="1">G12</f>
        <v>223</v>
      </c>
      <c r="D12">
        <f t="shared" ref="D12:D17" ca="1" si="2">IFERROR(B12+C12,"")</f>
        <v>689</v>
      </c>
      <c r="F12">
        <f t="shared" ref="F12:F17" ca="1" si="3">G26</f>
        <v>466</v>
      </c>
      <c r="G12">
        <f t="shared" ref="G12:G17" ca="1" si="4">H12-F12</f>
        <v>223</v>
      </c>
      <c r="H12">
        <f ca="1">SUMPRODUCT(RANDBETWEEN(MID(F12,{1,2,3},1)+{1,0,0},{9,9,9}),{100,10,1})</f>
        <v>689</v>
      </c>
    </row>
    <row r="13" spans="1:8" x14ac:dyDescent="0.15">
      <c r="A13" s="16">
        <v>3</v>
      </c>
      <c r="B13">
        <f t="shared" ca="1" si="0"/>
        <v>168</v>
      </c>
      <c r="C13">
        <f t="shared" ca="1" si="1"/>
        <v>121</v>
      </c>
      <c r="D13">
        <f t="shared" ca="1" si="2"/>
        <v>289</v>
      </c>
      <c r="F13">
        <f t="shared" ca="1" si="3"/>
        <v>168</v>
      </c>
      <c r="G13">
        <f t="shared" ca="1" si="4"/>
        <v>121</v>
      </c>
      <c r="H13">
        <f ca="1">SUMPRODUCT(RANDBETWEEN(MID(F13,{1,2,3},1)+{1,0,0},{9,9,9}),{100,10,1})</f>
        <v>289</v>
      </c>
    </row>
    <row r="14" spans="1:8" x14ac:dyDescent="0.15">
      <c r="A14" s="16">
        <v>4</v>
      </c>
      <c r="B14">
        <f t="shared" ca="1" si="0"/>
        <v>768</v>
      </c>
      <c r="C14">
        <f t="shared" ca="1" si="1"/>
        <v>230</v>
      </c>
      <c r="D14">
        <f t="shared" ca="1" si="2"/>
        <v>998</v>
      </c>
      <c r="F14">
        <f t="shared" ca="1" si="3"/>
        <v>768</v>
      </c>
      <c r="G14">
        <f t="shared" ca="1" si="4"/>
        <v>230</v>
      </c>
      <c r="H14">
        <f ca="1">SUMPRODUCT(RANDBETWEEN(MID(F14,{1,2,3},1)+{1,0,0},{9,9,9}),{100,10,1})</f>
        <v>998</v>
      </c>
    </row>
    <row r="15" spans="1:8" x14ac:dyDescent="0.15">
      <c r="A15" s="16">
        <v>5</v>
      </c>
      <c r="B15">
        <f t="shared" ca="1" si="0"/>
        <v>778</v>
      </c>
      <c r="C15">
        <f t="shared" ca="1" si="1"/>
        <v>221</v>
      </c>
      <c r="D15">
        <f t="shared" ca="1" si="2"/>
        <v>999</v>
      </c>
      <c r="F15">
        <f t="shared" ca="1" si="3"/>
        <v>778</v>
      </c>
      <c r="G15">
        <f t="shared" ca="1" si="4"/>
        <v>221</v>
      </c>
      <c r="H15">
        <f ca="1">SUMPRODUCT(RANDBETWEEN(MID(F15,{1,2,3},1)+{1,0,0},{9,9,9}),{100,10,1})</f>
        <v>999</v>
      </c>
    </row>
    <row r="16" spans="1:8" x14ac:dyDescent="0.15">
      <c r="A16" s="16">
        <v>6</v>
      </c>
      <c r="B16">
        <f t="shared" ca="1" si="0"/>
        <v>780</v>
      </c>
      <c r="C16">
        <f t="shared" ca="1" si="1"/>
        <v>213</v>
      </c>
      <c r="D16">
        <f t="shared" ca="1" si="2"/>
        <v>993</v>
      </c>
      <c r="F16">
        <f t="shared" ca="1" si="3"/>
        <v>780</v>
      </c>
      <c r="G16">
        <f t="shared" ca="1" si="4"/>
        <v>213</v>
      </c>
      <c r="H16">
        <f ca="1">SUMPRODUCT(RANDBETWEEN(MID(F16,{1,2,3},1)+{1,0,0},{9,9,9}),{100,10,1})</f>
        <v>993</v>
      </c>
    </row>
    <row r="17" spans="1:9" x14ac:dyDescent="0.15">
      <c r="A17" s="16">
        <v>7</v>
      </c>
      <c r="B17">
        <f t="shared" ca="1" si="0"/>
        <v>458</v>
      </c>
      <c r="C17">
        <f t="shared" ca="1" si="1"/>
        <v>230</v>
      </c>
      <c r="D17">
        <f t="shared" ca="1" si="2"/>
        <v>688</v>
      </c>
      <c r="F17">
        <f t="shared" ca="1" si="3"/>
        <v>458</v>
      </c>
      <c r="G17">
        <f t="shared" ca="1" si="4"/>
        <v>230</v>
      </c>
      <c r="H17">
        <f ca="1">SUMPRODUCT(RANDBETWEEN(MID(F17,{1,2,3},1)+{1,0,0},{9,9,9}),{100,10,1})</f>
        <v>688</v>
      </c>
    </row>
    <row r="23" spans="1:9" x14ac:dyDescent="0.15">
      <c r="F23" s="1" t="s">
        <v>18</v>
      </c>
      <c r="G23" s="1"/>
      <c r="H23" s="1"/>
      <c r="I23" s="1"/>
    </row>
    <row r="24" spans="1:9" x14ac:dyDescent="0.15">
      <c r="F24" s="13" t="s">
        <v>27</v>
      </c>
      <c r="G24" s="13" t="s">
        <v>26</v>
      </c>
      <c r="H24" s="13" t="s">
        <v>25</v>
      </c>
      <c r="I24" s="13" t="s">
        <v>24</v>
      </c>
    </row>
    <row r="25" spans="1:9" x14ac:dyDescent="0.15">
      <c r="F25">
        <v>100</v>
      </c>
      <c r="G25">
        <f ca="1">$H25</f>
        <v>611</v>
      </c>
      <c r="H25">
        <f ca="1">RANDBETWEEN(F25,899)</f>
        <v>611</v>
      </c>
      <c r="I25">
        <f>$F25</f>
        <v>100</v>
      </c>
    </row>
    <row r="26" spans="1:9" x14ac:dyDescent="0.15">
      <c r="B26" s="30"/>
      <c r="F26">
        <v>101</v>
      </c>
      <c r="G26">
        <f ca="1">IFERROR(OFFSET($H$1,MAX(INDEX(($H$25:$H25=$H26)*ROW($H$25:$H25),0))-1,1),$H26)</f>
        <v>466</v>
      </c>
      <c r="H26">
        <f t="shared" ref="H26:H31" ca="1" si="5">RANDBETWEEN(F26,899)</f>
        <v>466</v>
      </c>
      <c r="I26">
        <f ca="1">IFERROR(OFFSET($H$1,MAX(INDEX(($H$25:$H25=$F26)*ROW($H$25:$H25),0))-1,1),$F26)</f>
        <v>101</v>
      </c>
    </row>
    <row r="27" spans="1:9" x14ac:dyDescent="0.15">
      <c r="F27">
        <v>102</v>
      </c>
      <c r="G27">
        <f ca="1">IFERROR(OFFSET($H$1,MAX(INDEX(($H$25:$H26=$H27)*ROW($H$25:$H26),0))-1,1),$H27)</f>
        <v>168</v>
      </c>
      <c r="H27">
        <f t="shared" ca="1" si="5"/>
        <v>168</v>
      </c>
      <c r="I27">
        <f ca="1">IFERROR(OFFSET($H$1,MAX(INDEX(($H$25:$H26=$F27)*ROW($H$25:$H26),0))-1,1),$F27)</f>
        <v>102</v>
      </c>
    </row>
    <row r="28" spans="1:9" x14ac:dyDescent="0.15">
      <c r="F28">
        <v>103</v>
      </c>
      <c r="G28">
        <f ca="1">IFERROR(OFFSET($H$1,MAX(INDEX(($H$25:$H27=$H28)*ROW($H$25:$H27),0))-1,1),$H28)</f>
        <v>768</v>
      </c>
      <c r="H28">
        <f t="shared" ca="1" si="5"/>
        <v>768</v>
      </c>
      <c r="I28">
        <f ca="1">IFERROR(OFFSET($H$1,MAX(INDEX(($H$25:$H27=$F28)*ROW($H$25:$H27),0))-1,1),$F28)</f>
        <v>103</v>
      </c>
    </row>
    <row r="29" spans="1:9" x14ac:dyDescent="0.15">
      <c r="F29">
        <v>104</v>
      </c>
      <c r="G29">
        <f ca="1">IFERROR(OFFSET($H$1,MAX(INDEX(($H$25:$H28=$H29)*ROW($H$25:$H28),0))-1,1),$H29)</f>
        <v>778</v>
      </c>
      <c r="H29">
        <f t="shared" ca="1" si="5"/>
        <v>778</v>
      </c>
      <c r="I29">
        <f ca="1">IFERROR(OFFSET($H$1,MAX(INDEX(($H$25:$H28=$F29)*ROW($H$25:$H28),0))-1,1),$F29)</f>
        <v>104</v>
      </c>
    </row>
    <row r="30" spans="1:9" x14ac:dyDescent="0.15">
      <c r="F30">
        <v>105</v>
      </c>
      <c r="G30">
        <f ca="1">IFERROR(OFFSET($H$1,MAX(INDEX(($H$25:$H29=$H30)*ROW($H$25:$H29),0))-1,1),$H30)</f>
        <v>780</v>
      </c>
      <c r="H30">
        <f t="shared" ca="1" si="5"/>
        <v>780</v>
      </c>
      <c r="I30">
        <f ca="1">IFERROR(OFFSET($H$1,MAX(INDEX(($H$25:$H29=$F30)*ROW($H$25:$H29),0))-1,1),$F30)</f>
        <v>105</v>
      </c>
    </row>
    <row r="31" spans="1:9" x14ac:dyDescent="0.15">
      <c r="F31">
        <v>106</v>
      </c>
      <c r="G31">
        <f ca="1">IFERROR(OFFSET($H$1,MAX(INDEX(($H$25:$H30=$H31)*ROW($H$25:$H30),0))-1,1),$H31)</f>
        <v>458</v>
      </c>
      <c r="H31">
        <f t="shared" ca="1" si="5"/>
        <v>458</v>
      </c>
      <c r="I31">
        <f ca="1">IFERROR(OFFSET($H$1,MAX(INDEX(($H$25:$H30=$F31)*ROW($H$25:$H30),0))-1,1),$F31)</f>
        <v>106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3" max="22" width="9" customWidth="1"/>
    <col min="23" max="32" width="5.625" customWidth="1"/>
  </cols>
  <sheetData>
    <row r="10" spans="1:10" x14ac:dyDescent="0.15">
      <c r="A10" s="13" t="s">
        <v>1</v>
      </c>
      <c r="B10" s="9" t="s">
        <v>16</v>
      </c>
      <c r="C10" s="9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1</v>
      </c>
      <c r="C11">
        <f ca="1">J11</f>
        <v>423</v>
      </c>
      <c r="D11">
        <f ca="1">IFERROR(B11+C11,"")</f>
        <v>424</v>
      </c>
      <c r="F11">
        <f ca="1">G25</f>
        <v>1</v>
      </c>
      <c r="G11">
        <f ca="1">H11-F11</f>
        <v>423</v>
      </c>
      <c r="H11">
        <f ca="1">RANDBETWEEN(1,9)*100+SUMPRODUCT(RANDBETWEEN(MID(TEXT(F11,"00"),{1,2},1),{9,9}),{10,1})</f>
        <v>424</v>
      </c>
      <c r="I11">
        <f ca="1">IF(RAND()&lt;0.5,F11,G11)</f>
        <v>1</v>
      </c>
      <c r="J11">
        <f ca="1">H11-I11</f>
        <v>423</v>
      </c>
    </row>
    <row r="12" spans="1:10" x14ac:dyDescent="0.15">
      <c r="A12" s="16">
        <v>2</v>
      </c>
      <c r="B12">
        <f t="shared" ref="B12:B17" ca="1" si="0">I12</f>
        <v>746</v>
      </c>
      <c r="C12">
        <f t="shared" ref="C12:C17" ca="1" si="1">J12</f>
        <v>2</v>
      </c>
      <c r="D12">
        <f t="shared" ref="D12:D17" ca="1" si="2">IFERROR(B12+C12,"")</f>
        <v>748</v>
      </c>
      <c r="F12">
        <f t="shared" ref="F12:F17" ca="1" si="3">G26</f>
        <v>2</v>
      </c>
      <c r="G12">
        <f t="shared" ref="G12:G17" ca="1" si="4">H12-F12</f>
        <v>746</v>
      </c>
      <c r="H12">
        <f ca="1">RANDBETWEEN(1,9)*100+SUMPRODUCT(RANDBETWEEN(MID(TEXT(F12,"00"),{1,2},1),{9,9}),{10,1})</f>
        <v>748</v>
      </c>
      <c r="I12">
        <f t="shared" ref="I12:I17" ca="1" si="5">IF(RAND()&lt;0.5,F12,G12)</f>
        <v>746</v>
      </c>
      <c r="J12">
        <f t="shared" ref="J12:J17" ca="1" si="6">H12-I12</f>
        <v>2</v>
      </c>
    </row>
    <row r="13" spans="1:10" x14ac:dyDescent="0.15">
      <c r="A13" s="16">
        <v>3</v>
      </c>
      <c r="B13">
        <f t="shared" ca="1" si="0"/>
        <v>314</v>
      </c>
      <c r="C13">
        <f t="shared" ca="1" si="1"/>
        <v>80</v>
      </c>
      <c r="D13">
        <f t="shared" ca="1" si="2"/>
        <v>394</v>
      </c>
      <c r="F13">
        <f t="shared" ca="1" si="3"/>
        <v>80</v>
      </c>
      <c r="G13">
        <f t="shared" ca="1" si="4"/>
        <v>314</v>
      </c>
      <c r="H13">
        <f ca="1">RANDBETWEEN(1,9)*100+SUMPRODUCT(RANDBETWEEN(MID(TEXT(F13,"00"),{1,2},1),{9,9}),{10,1})</f>
        <v>394</v>
      </c>
      <c r="I13">
        <f t="shared" ca="1" si="5"/>
        <v>314</v>
      </c>
      <c r="J13">
        <f t="shared" ca="1" si="6"/>
        <v>80</v>
      </c>
    </row>
    <row r="14" spans="1:10" x14ac:dyDescent="0.15">
      <c r="A14" s="16">
        <v>4</v>
      </c>
      <c r="B14">
        <f t="shared" ca="1" si="0"/>
        <v>110</v>
      </c>
      <c r="C14">
        <f t="shared" ca="1" si="1"/>
        <v>49</v>
      </c>
      <c r="D14">
        <f t="shared" ca="1" si="2"/>
        <v>159</v>
      </c>
      <c r="F14">
        <f t="shared" ca="1" si="3"/>
        <v>49</v>
      </c>
      <c r="G14">
        <f t="shared" ca="1" si="4"/>
        <v>110</v>
      </c>
      <c r="H14">
        <f ca="1">RANDBETWEEN(1,9)*100+SUMPRODUCT(RANDBETWEEN(MID(TEXT(F14,"00"),{1,2},1),{9,9}),{10,1})</f>
        <v>159</v>
      </c>
      <c r="I14">
        <f t="shared" ca="1" si="5"/>
        <v>110</v>
      </c>
      <c r="J14">
        <f t="shared" ca="1" si="6"/>
        <v>49</v>
      </c>
    </row>
    <row r="15" spans="1:10" x14ac:dyDescent="0.15">
      <c r="A15" s="16">
        <v>5</v>
      </c>
      <c r="B15">
        <f t="shared" ca="1" si="0"/>
        <v>906</v>
      </c>
      <c r="C15">
        <f t="shared" ca="1" si="1"/>
        <v>91</v>
      </c>
      <c r="D15">
        <f t="shared" ca="1" si="2"/>
        <v>997</v>
      </c>
      <c r="F15">
        <f t="shared" ca="1" si="3"/>
        <v>91</v>
      </c>
      <c r="G15">
        <f t="shared" ca="1" si="4"/>
        <v>906</v>
      </c>
      <c r="H15">
        <f ca="1">RANDBETWEEN(1,9)*100+SUMPRODUCT(RANDBETWEEN(MID(TEXT(F15,"00"),{1,2},1),{9,9}),{10,1})</f>
        <v>997</v>
      </c>
      <c r="I15">
        <f t="shared" ca="1" si="5"/>
        <v>906</v>
      </c>
      <c r="J15">
        <f t="shared" ca="1" si="6"/>
        <v>91</v>
      </c>
    </row>
    <row r="16" spans="1:10" x14ac:dyDescent="0.15">
      <c r="A16" s="16">
        <v>6</v>
      </c>
      <c r="B16">
        <f t="shared" ca="1" si="0"/>
        <v>97</v>
      </c>
      <c r="C16">
        <f t="shared" ca="1" si="1"/>
        <v>600</v>
      </c>
      <c r="D16">
        <f t="shared" ca="1" si="2"/>
        <v>697</v>
      </c>
      <c r="F16">
        <f t="shared" ca="1" si="3"/>
        <v>97</v>
      </c>
      <c r="G16">
        <f t="shared" ca="1" si="4"/>
        <v>600</v>
      </c>
      <c r="H16">
        <f ca="1">RANDBETWEEN(1,9)*100+SUMPRODUCT(RANDBETWEEN(MID(TEXT(F16,"00"),{1,2},1),{9,9}),{10,1})</f>
        <v>697</v>
      </c>
      <c r="I16">
        <f t="shared" ca="1" si="5"/>
        <v>97</v>
      </c>
      <c r="J16">
        <f t="shared" ca="1" si="6"/>
        <v>600</v>
      </c>
    </row>
    <row r="17" spans="1:10" x14ac:dyDescent="0.15">
      <c r="A17" s="16">
        <v>7</v>
      </c>
      <c r="B17">
        <f t="shared" ca="1" si="0"/>
        <v>3</v>
      </c>
      <c r="C17">
        <f t="shared" ca="1" si="1"/>
        <v>645</v>
      </c>
      <c r="D17">
        <f t="shared" ca="1" si="2"/>
        <v>648</v>
      </c>
      <c r="F17">
        <f t="shared" ca="1" si="3"/>
        <v>3</v>
      </c>
      <c r="G17">
        <f t="shared" ca="1" si="4"/>
        <v>645</v>
      </c>
      <c r="H17">
        <f ca="1">RANDBETWEEN(1,9)*100+SUMPRODUCT(RANDBETWEEN(MID(TEXT(F17,"00"),{1,2},1),{9,9}),{10,1})</f>
        <v>648</v>
      </c>
      <c r="I17">
        <f t="shared" ca="1" si="5"/>
        <v>3</v>
      </c>
      <c r="J17">
        <f t="shared" ca="1" si="6"/>
        <v>645</v>
      </c>
    </row>
    <row r="23" spans="1:10" x14ac:dyDescent="0.15">
      <c r="F23" s="1" t="s">
        <v>18</v>
      </c>
      <c r="G23" s="1"/>
      <c r="H23" s="1"/>
      <c r="I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</row>
    <row r="25" spans="1:10" x14ac:dyDescent="0.15">
      <c r="F25">
        <v>1</v>
      </c>
      <c r="G25">
        <f ca="1">$H25</f>
        <v>1</v>
      </c>
      <c r="H25">
        <f ca="1">RANDBETWEEN(F25,99)</f>
        <v>1</v>
      </c>
      <c r="I25">
        <f>$F25</f>
        <v>1</v>
      </c>
    </row>
    <row r="26" spans="1:10" x14ac:dyDescent="0.15">
      <c r="F26">
        <v>2</v>
      </c>
      <c r="G26">
        <f ca="1">IFERROR(OFFSET($H$1,MAX(INDEX(($H$25:$H25=$H26)*ROW($H$25:$H25),0))-1,1),$H26)</f>
        <v>2</v>
      </c>
      <c r="H26">
        <f t="shared" ref="H26:H31" ca="1" si="7">RANDBETWEEN(F26,99)</f>
        <v>2</v>
      </c>
      <c r="I26">
        <f ca="1">IFERROR(OFFSET($H$1,MAX(INDEX(($H$25:$H25=$F26)*ROW($H$25:$H25),0))-1,1),$F26)</f>
        <v>2</v>
      </c>
    </row>
    <row r="27" spans="1:10" x14ac:dyDescent="0.15">
      <c r="F27">
        <v>3</v>
      </c>
      <c r="G27">
        <f ca="1">IFERROR(OFFSET($H$1,MAX(INDEX(($H$25:$H26=$H27)*ROW($H$25:$H26),0))-1,1),$H27)</f>
        <v>80</v>
      </c>
      <c r="H27">
        <f t="shared" ca="1" si="7"/>
        <v>80</v>
      </c>
      <c r="I27">
        <f ca="1">IFERROR(OFFSET($H$1,MAX(INDEX(($H$25:$H26=$F27)*ROW($H$25:$H26),0))-1,1),$F27)</f>
        <v>3</v>
      </c>
    </row>
    <row r="28" spans="1:10" x14ac:dyDescent="0.15">
      <c r="F28">
        <v>4</v>
      </c>
      <c r="G28">
        <f ca="1">IFERROR(OFFSET($H$1,MAX(INDEX(($H$25:$H27=$H28)*ROW($H$25:$H27),0))-1,1),$H28)</f>
        <v>49</v>
      </c>
      <c r="H28">
        <f t="shared" ca="1" si="7"/>
        <v>49</v>
      </c>
      <c r="I28">
        <f ca="1">IFERROR(OFFSET($H$1,MAX(INDEX(($H$25:$H27=$F28)*ROW($H$25:$H27),0))-1,1),$F28)</f>
        <v>4</v>
      </c>
    </row>
    <row r="29" spans="1:10" x14ac:dyDescent="0.15">
      <c r="F29">
        <v>5</v>
      </c>
      <c r="G29">
        <f ca="1">IFERROR(OFFSET($H$1,MAX(INDEX(($H$25:$H28=$H29)*ROW($H$25:$H28),0))-1,1),$H29)</f>
        <v>91</v>
      </c>
      <c r="H29">
        <f t="shared" ca="1" si="7"/>
        <v>91</v>
      </c>
      <c r="I29">
        <f ca="1">IFERROR(OFFSET($H$1,MAX(INDEX(($H$25:$H28=$F29)*ROW($H$25:$H28),0))-1,1),$F29)</f>
        <v>5</v>
      </c>
    </row>
    <row r="30" spans="1:10" x14ac:dyDescent="0.15">
      <c r="F30">
        <v>6</v>
      </c>
      <c r="G30">
        <f ca="1">IFERROR(OFFSET($H$1,MAX(INDEX(($H$25:$H29=$H30)*ROW($H$25:$H29),0))-1,1),$H30)</f>
        <v>97</v>
      </c>
      <c r="H30">
        <f t="shared" ca="1" si="7"/>
        <v>97</v>
      </c>
      <c r="I30">
        <f ca="1">IFERROR(OFFSET($H$1,MAX(INDEX(($H$25:$H29=$F30)*ROW($H$25:$H29),0))-1,1),$F30)</f>
        <v>6</v>
      </c>
    </row>
    <row r="31" spans="1:10" x14ac:dyDescent="0.15">
      <c r="F31">
        <v>7</v>
      </c>
      <c r="G31">
        <f ca="1">IFERROR(OFFSET($H$1,MAX(INDEX(($H$25:$H30=$H31)*ROW($H$25:$H30),0))-1,1),$H31)</f>
        <v>3</v>
      </c>
      <c r="H31">
        <f t="shared" ca="1" si="7"/>
        <v>80</v>
      </c>
      <c r="I31">
        <f ca="1">IFERROR(OFFSET($H$1,MAX(INDEX(($H$25:$H30=$F31)*ROW($H$25:$H30),0))-1,1),$F31)</f>
        <v>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6" max="25" width="9" customWidth="1"/>
    <col min="26" max="35" width="5.625" customWidth="1"/>
  </cols>
  <sheetData>
    <row r="10" spans="1:10" x14ac:dyDescent="0.15">
      <c r="A10" s="13" t="s">
        <v>1</v>
      </c>
      <c r="B10" s="9" t="s">
        <v>16</v>
      </c>
      <c r="C10" s="9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785</v>
      </c>
      <c r="C11">
        <f ca="1">J11</f>
        <v>0</v>
      </c>
      <c r="D11">
        <f ca="1">IFERROR(B11+C11,"")</f>
        <v>785</v>
      </c>
      <c r="F11">
        <f ca="1">G25</f>
        <v>785</v>
      </c>
      <c r="G11">
        <v>0</v>
      </c>
      <c r="H11">
        <f ca="1">F11+G11</f>
        <v>785</v>
      </c>
      <c r="I11">
        <f ca="1">IF(RAND()&lt;0.5,F11,G11)</f>
        <v>785</v>
      </c>
      <c r="J11">
        <f ca="1">H11-I11</f>
        <v>0</v>
      </c>
    </row>
    <row r="12" spans="1:10" x14ac:dyDescent="0.15">
      <c r="A12" s="16">
        <v>2</v>
      </c>
      <c r="B12">
        <f t="shared" ref="B12:B17" ca="1" si="0">I12</f>
        <v>560</v>
      </c>
      <c r="C12">
        <f t="shared" ref="C12:C17" ca="1" si="1">J12</f>
        <v>0</v>
      </c>
      <c r="D12">
        <f t="shared" ref="D12:D17" ca="1" si="2">IFERROR(B12+C12,"")</f>
        <v>560</v>
      </c>
      <c r="F12">
        <f t="shared" ref="F12:F17" ca="1" si="3">G26</f>
        <v>560</v>
      </c>
      <c r="G12">
        <v>0</v>
      </c>
      <c r="H12">
        <f t="shared" ref="H12:H17" ca="1" si="4">F12+G12</f>
        <v>560</v>
      </c>
      <c r="I12">
        <f t="shared" ref="I12:I17" ca="1" si="5">IF(RAND()&lt;0.5,F12,G12)</f>
        <v>560</v>
      </c>
      <c r="J12">
        <f t="shared" ref="J12:J17" ca="1" si="6">H12-I12</f>
        <v>0</v>
      </c>
    </row>
    <row r="13" spans="1:10" x14ac:dyDescent="0.15">
      <c r="A13" s="16">
        <v>3</v>
      </c>
      <c r="B13">
        <f t="shared" ca="1" si="0"/>
        <v>0</v>
      </c>
      <c r="C13">
        <f t="shared" ca="1" si="1"/>
        <v>502</v>
      </c>
      <c r="D13">
        <f t="shared" ca="1" si="2"/>
        <v>502</v>
      </c>
      <c r="F13">
        <f t="shared" ca="1" si="3"/>
        <v>502</v>
      </c>
      <c r="G13">
        <v>0</v>
      </c>
      <c r="H13">
        <f t="shared" ca="1" si="4"/>
        <v>502</v>
      </c>
      <c r="I13">
        <f t="shared" ca="1" si="5"/>
        <v>0</v>
      </c>
      <c r="J13">
        <f t="shared" ca="1" si="6"/>
        <v>502</v>
      </c>
    </row>
    <row r="14" spans="1:10" x14ac:dyDescent="0.15">
      <c r="A14" s="16">
        <v>4</v>
      </c>
      <c r="B14">
        <f t="shared" ca="1" si="0"/>
        <v>387</v>
      </c>
      <c r="C14">
        <f t="shared" ca="1" si="1"/>
        <v>0</v>
      </c>
      <c r="D14">
        <f t="shared" ca="1" si="2"/>
        <v>387</v>
      </c>
      <c r="F14">
        <f t="shared" ca="1" si="3"/>
        <v>387</v>
      </c>
      <c r="G14">
        <v>0</v>
      </c>
      <c r="H14">
        <f t="shared" ca="1" si="4"/>
        <v>387</v>
      </c>
      <c r="I14">
        <f t="shared" ca="1" si="5"/>
        <v>387</v>
      </c>
      <c r="J14">
        <f t="shared" ca="1" si="6"/>
        <v>0</v>
      </c>
    </row>
    <row r="15" spans="1:10" x14ac:dyDescent="0.15">
      <c r="A15" s="16">
        <v>5</v>
      </c>
      <c r="B15">
        <f t="shared" ca="1" si="0"/>
        <v>0</v>
      </c>
      <c r="C15">
        <f t="shared" ca="1" si="1"/>
        <v>530</v>
      </c>
      <c r="D15">
        <f t="shared" ca="1" si="2"/>
        <v>530</v>
      </c>
      <c r="F15">
        <f t="shared" ca="1" si="3"/>
        <v>530</v>
      </c>
      <c r="G15">
        <v>0</v>
      </c>
      <c r="H15">
        <f t="shared" ca="1" si="4"/>
        <v>530</v>
      </c>
      <c r="I15">
        <f t="shared" ca="1" si="5"/>
        <v>0</v>
      </c>
      <c r="J15">
        <f t="shared" ca="1" si="6"/>
        <v>530</v>
      </c>
    </row>
    <row r="16" spans="1:10" x14ac:dyDescent="0.15">
      <c r="A16" s="16">
        <v>6</v>
      </c>
      <c r="B16">
        <f t="shared" ca="1" si="0"/>
        <v>600</v>
      </c>
      <c r="C16">
        <f t="shared" ca="1" si="1"/>
        <v>0</v>
      </c>
      <c r="D16">
        <f t="shared" ca="1" si="2"/>
        <v>600</v>
      </c>
      <c r="F16">
        <f t="shared" ca="1" si="3"/>
        <v>600</v>
      </c>
      <c r="G16">
        <v>0</v>
      </c>
      <c r="H16">
        <f t="shared" ca="1" si="4"/>
        <v>600</v>
      </c>
      <c r="I16">
        <f t="shared" ca="1" si="5"/>
        <v>600</v>
      </c>
      <c r="J16">
        <f t="shared" ca="1" si="6"/>
        <v>0</v>
      </c>
    </row>
    <row r="17" spans="1:10" x14ac:dyDescent="0.15">
      <c r="A17" s="16">
        <v>7</v>
      </c>
      <c r="B17">
        <f t="shared" ca="1" si="0"/>
        <v>0</v>
      </c>
      <c r="C17">
        <f t="shared" ca="1" si="1"/>
        <v>307</v>
      </c>
      <c r="D17">
        <f t="shared" ca="1" si="2"/>
        <v>307</v>
      </c>
      <c r="F17">
        <f t="shared" ca="1" si="3"/>
        <v>307</v>
      </c>
      <c r="G17">
        <v>0</v>
      </c>
      <c r="H17">
        <f t="shared" ca="1" si="4"/>
        <v>307</v>
      </c>
      <c r="I17">
        <f t="shared" ca="1" si="5"/>
        <v>0</v>
      </c>
      <c r="J17">
        <f t="shared" ca="1" si="6"/>
        <v>307</v>
      </c>
    </row>
    <row r="23" spans="1:10" x14ac:dyDescent="0.15">
      <c r="F23" s="1" t="s">
        <v>18</v>
      </c>
      <c r="G23" s="1"/>
      <c r="H23" s="1"/>
      <c r="I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</row>
    <row r="25" spans="1:10" x14ac:dyDescent="0.15">
      <c r="F25">
        <v>100</v>
      </c>
      <c r="G25">
        <f ca="1">$H25</f>
        <v>785</v>
      </c>
      <c r="H25">
        <f ca="1">RANDBETWEEN(F25,999)</f>
        <v>785</v>
      </c>
      <c r="I25">
        <f>$F25</f>
        <v>100</v>
      </c>
    </row>
    <row r="26" spans="1:10" x14ac:dyDescent="0.15">
      <c r="F26">
        <v>101</v>
      </c>
      <c r="G26">
        <f ca="1">IFERROR(OFFSET($H$1,MAX(INDEX(($H$25:$H25=$H26)*ROW($H$25:$H25),0))-1,1),$H26)</f>
        <v>560</v>
      </c>
      <c r="H26">
        <f t="shared" ref="H26:H31" ca="1" si="7">RANDBETWEEN(F26,999)</f>
        <v>560</v>
      </c>
      <c r="I26">
        <f ca="1">IFERROR(OFFSET($H$1,MAX(INDEX(($H$25:$H25=$F26)*ROW($H$25:$H25),0))-1,1),$F26)</f>
        <v>101</v>
      </c>
    </row>
    <row r="27" spans="1:10" x14ac:dyDescent="0.15">
      <c r="F27">
        <v>102</v>
      </c>
      <c r="G27">
        <f ca="1">IFERROR(OFFSET($H$1,MAX(INDEX(($H$25:$H26=$H27)*ROW($H$25:$H26),0))-1,1),$H27)</f>
        <v>502</v>
      </c>
      <c r="H27">
        <f t="shared" ca="1" si="7"/>
        <v>502</v>
      </c>
      <c r="I27">
        <f ca="1">IFERROR(OFFSET($H$1,MAX(INDEX(($H$25:$H26=$F27)*ROW($H$25:$H26),0))-1,1),$F27)</f>
        <v>102</v>
      </c>
    </row>
    <row r="28" spans="1:10" x14ac:dyDescent="0.15">
      <c r="F28">
        <v>103</v>
      </c>
      <c r="G28">
        <f ca="1">IFERROR(OFFSET($H$1,MAX(INDEX(($H$25:$H27=$H28)*ROW($H$25:$H27),0))-1,1),$H28)</f>
        <v>387</v>
      </c>
      <c r="H28">
        <f t="shared" ca="1" si="7"/>
        <v>387</v>
      </c>
      <c r="I28">
        <f ca="1">IFERROR(OFFSET($H$1,MAX(INDEX(($H$25:$H27=$F28)*ROW($H$25:$H27),0))-1,1),$F28)</f>
        <v>103</v>
      </c>
    </row>
    <row r="29" spans="1:10" x14ac:dyDescent="0.15">
      <c r="F29">
        <v>104</v>
      </c>
      <c r="G29">
        <f ca="1">IFERROR(OFFSET($H$1,MAX(INDEX(($H$25:$H28=$H29)*ROW($H$25:$H28),0))-1,1),$H29)</f>
        <v>530</v>
      </c>
      <c r="H29">
        <f t="shared" ca="1" si="7"/>
        <v>530</v>
      </c>
      <c r="I29">
        <f ca="1">IFERROR(OFFSET($H$1,MAX(INDEX(($H$25:$H28=$F29)*ROW($H$25:$H28),0))-1,1),$F29)</f>
        <v>104</v>
      </c>
    </row>
    <row r="30" spans="1:10" x14ac:dyDescent="0.15">
      <c r="F30">
        <v>105</v>
      </c>
      <c r="G30">
        <f ca="1">IFERROR(OFFSET($H$1,MAX(INDEX(($H$25:$H29=$H30)*ROW($H$25:$H29),0))-1,1),$H30)</f>
        <v>600</v>
      </c>
      <c r="H30">
        <f t="shared" ca="1" si="7"/>
        <v>600</v>
      </c>
      <c r="I30">
        <f ca="1">IFERROR(OFFSET($H$1,MAX(INDEX(($H$25:$H29=$F30)*ROW($H$25:$H29),0))-1,1),$F30)</f>
        <v>105</v>
      </c>
    </row>
    <row r="31" spans="1:10" x14ac:dyDescent="0.15">
      <c r="F31">
        <v>106</v>
      </c>
      <c r="G31">
        <f ca="1">IFERROR(OFFSET($H$1,MAX(INDEX(($H$25:$H30=$H31)*ROW($H$25:$H30),0))-1,1),$H31)</f>
        <v>307</v>
      </c>
      <c r="H31">
        <f t="shared" ca="1" si="7"/>
        <v>307</v>
      </c>
      <c r="I31">
        <f ca="1">IFERROR(OFFSET($H$1,MAX(INDEX(($H$25:$H30=$F31)*ROW($H$25:$H30),0))-1,1),$F31)</f>
        <v>106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8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</row>
    <row r="11" spans="1:8" x14ac:dyDescent="0.15">
      <c r="A11" s="16">
        <v>1</v>
      </c>
      <c r="B11">
        <f ca="1">F11</f>
        <v>335</v>
      </c>
      <c r="C11">
        <f ca="1">G11</f>
        <v>118</v>
      </c>
      <c r="D11">
        <f ca="1">IFERROR(B11+C11,"")</f>
        <v>453</v>
      </c>
      <c r="F11">
        <f ca="1">G25</f>
        <v>335</v>
      </c>
      <c r="G11">
        <f ca="1">H11-F11</f>
        <v>118</v>
      </c>
      <c r="H11">
        <f ca="1">SUMPRODUCT(RANDBETWEEN(MID(F11,{1,2},1)+{1,1},{9,9}),{100,10})+RANDBETWEEN(0,MOD(F11,10)-1)</f>
        <v>453</v>
      </c>
    </row>
    <row r="12" spans="1:8" x14ac:dyDescent="0.15">
      <c r="A12" s="16">
        <v>2</v>
      </c>
      <c r="B12">
        <f t="shared" ref="B12:B17" ca="1" si="0">F12</f>
        <v>324</v>
      </c>
      <c r="C12">
        <f t="shared" ref="C12:C17" ca="1" si="1">G12</f>
        <v>509</v>
      </c>
      <c r="D12">
        <f t="shared" ref="D12:D17" ca="1" si="2">IFERROR(B12+C12,"")</f>
        <v>833</v>
      </c>
      <c r="F12">
        <f t="shared" ref="F12:F17" ca="1" si="3">G26</f>
        <v>324</v>
      </c>
      <c r="G12">
        <f t="shared" ref="G12:G17" ca="1" si="4">H12-F12</f>
        <v>509</v>
      </c>
      <c r="H12">
        <f ca="1">SUMPRODUCT(RANDBETWEEN(MID(F12,{1,2},1)+{1,1},{9,9}),{100,10})+RANDBETWEEN(0,MOD(F12,10)-1)</f>
        <v>833</v>
      </c>
    </row>
    <row r="13" spans="1:8" x14ac:dyDescent="0.15">
      <c r="A13" s="16">
        <v>3</v>
      </c>
      <c r="B13">
        <f t="shared" ca="1" si="0"/>
        <v>364</v>
      </c>
      <c r="C13">
        <f t="shared" ca="1" si="1"/>
        <v>419</v>
      </c>
      <c r="D13">
        <f t="shared" ca="1" si="2"/>
        <v>783</v>
      </c>
      <c r="F13">
        <f t="shared" ca="1" si="3"/>
        <v>364</v>
      </c>
      <c r="G13">
        <f t="shared" ca="1" si="4"/>
        <v>419</v>
      </c>
      <c r="H13">
        <f ca="1">SUMPRODUCT(RANDBETWEEN(MID(F13,{1,2},1)+{1,1},{9,9}),{100,10})+RANDBETWEEN(0,MOD(F13,10)-1)</f>
        <v>783</v>
      </c>
    </row>
    <row r="14" spans="1:8" x14ac:dyDescent="0.15">
      <c r="A14" s="16">
        <v>4</v>
      </c>
      <c r="B14">
        <f t="shared" ca="1" si="0"/>
        <v>544</v>
      </c>
      <c r="C14">
        <f t="shared" ca="1" si="1"/>
        <v>107</v>
      </c>
      <c r="D14">
        <f t="shared" ca="1" si="2"/>
        <v>651</v>
      </c>
      <c r="F14">
        <f t="shared" ca="1" si="3"/>
        <v>544</v>
      </c>
      <c r="G14">
        <f t="shared" ca="1" si="4"/>
        <v>107</v>
      </c>
      <c r="H14">
        <f ca="1">SUMPRODUCT(RANDBETWEEN(MID(F14,{1,2},1)+{1,1},{9,9}),{100,10})+RANDBETWEEN(0,MOD(F14,10)-1)</f>
        <v>651</v>
      </c>
    </row>
    <row r="15" spans="1:8" x14ac:dyDescent="0.15">
      <c r="A15" s="16">
        <v>5</v>
      </c>
      <c r="B15">
        <f t="shared" ca="1" si="0"/>
        <v>212</v>
      </c>
      <c r="C15">
        <f t="shared" ca="1" si="1"/>
        <v>678</v>
      </c>
      <c r="D15">
        <f t="shared" ca="1" si="2"/>
        <v>890</v>
      </c>
      <c r="F15">
        <f t="shared" ca="1" si="3"/>
        <v>212</v>
      </c>
      <c r="G15">
        <f t="shared" ca="1" si="4"/>
        <v>678</v>
      </c>
      <c r="H15">
        <f ca="1">SUMPRODUCT(RANDBETWEEN(MID(F15,{1,2},1)+{1,1},{9,9}),{100,10})+RANDBETWEEN(0,MOD(F15,10)-1)</f>
        <v>890</v>
      </c>
    </row>
    <row r="16" spans="1:8" x14ac:dyDescent="0.15">
      <c r="A16" s="16">
        <v>6</v>
      </c>
      <c r="B16">
        <f t="shared" ca="1" si="0"/>
        <v>785</v>
      </c>
      <c r="C16">
        <f t="shared" ca="1" si="1"/>
        <v>106</v>
      </c>
      <c r="D16">
        <f t="shared" ca="1" si="2"/>
        <v>891</v>
      </c>
      <c r="F16">
        <f t="shared" ca="1" si="3"/>
        <v>785</v>
      </c>
      <c r="G16">
        <f t="shared" ca="1" si="4"/>
        <v>106</v>
      </c>
      <c r="H16">
        <f ca="1">SUMPRODUCT(RANDBETWEEN(MID(F16,{1,2},1)+{1,1},{9,9}),{100,10})+RANDBETWEEN(0,MOD(F16,10)-1)</f>
        <v>891</v>
      </c>
    </row>
    <row r="17" spans="1:10" x14ac:dyDescent="0.15">
      <c r="A17" s="16">
        <v>7</v>
      </c>
      <c r="B17">
        <f t="shared" ca="1" si="0"/>
        <v>275</v>
      </c>
      <c r="C17">
        <f t="shared" ca="1" si="1"/>
        <v>598</v>
      </c>
      <c r="D17">
        <f t="shared" ca="1" si="2"/>
        <v>873</v>
      </c>
      <c r="F17">
        <f t="shared" ca="1" si="3"/>
        <v>275</v>
      </c>
      <c r="G17">
        <f t="shared" ca="1" si="4"/>
        <v>598</v>
      </c>
      <c r="H17">
        <f ca="1">SUMPRODUCT(RANDBETWEEN(MID(F17,{1,2},1)+{1,0},{9,8}),{100,10})+RANDBETWEEN(0,MOD(F17,10)-1)</f>
        <v>873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101</v>
      </c>
      <c r="G25">
        <f ca="1">$H25</f>
        <v>335</v>
      </c>
      <c r="H25">
        <f ca="1">_xlfn.BASE(J25,9)+F$25</f>
        <v>335</v>
      </c>
      <c r="I25">
        <f>$F25</f>
        <v>101</v>
      </c>
      <c r="J25">
        <f ca="1">RANDBETWEEN(F25-F$25,8*9*9-1)</f>
        <v>193</v>
      </c>
    </row>
    <row r="26" spans="1:10" x14ac:dyDescent="0.15">
      <c r="F26">
        <v>102</v>
      </c>
      <c r="G26">
        <f ca="1">IFERROR(OFFSET($H$1,MAX(INDEX(($H$25:$H25=$H26)*ROW($H$25:$H25),0))-1,1),$H26)</f>
        <v>324</v>
      </c>
      <c r="H26">
        <f t="shared" ref="H26:H31" ca="1" si="5">_xlfn.BASE(J26,9)+F$25</f>
        <v>324</v>
      </c>
      <c r="I26">
        <f ca="1">IFERROR(OFFSET($H$1,MAX(INDEX(($H$25:$H25=$F26)*ROW($H$25:$H25),0))-1,1),$F26)</f>
        <v>102</v>
      </c>
      <c r="J26">
        <f t="shared" ref="J26:J31" ca="1" si="6">RANDBETWEEN(F26-F$25,8*9*9-1)</f>
        <v>183</v>
      </c>
    </row>
    <row r="27" spans="1:10" x14ac:dyDescent="0.15">
      <c r="F27">
        <v>103</v>
      </c>
      <c r="G27">
        <f ca="1">IFERROR(OFFSET($H$1,MAX(INDEX(($H$25:$H26=$H27)*ROW($H$25:$H26),0))-1,1),$H27)</f>
        <v>364</v>
      </c>
      <c r="H27">
        <f t="shared" ca="1" si="5"/>
        <v>364</v>
      </c>
      <c r="I27">
        <f ca="1">IFERROR(OFFSET($H$1,MAX(INDEX(($H$25:$H26=$F27)*ROW($H$25:$H26),0))-1,1),$F27)</f>
        <v>103</v>
      </c>
      <c r="J27">
        <f t="shared" ca="1" si="6"/>
        <v>219</v>
      </c>
    </row>
    <row r="28" spans="1:10" x14ac:dyDescent="0.15">
      <c r="F28">
        <v>104</v>
      </c>
      <c r="G28">
        <f ca="1">IFERROR(OFFSET($H$1,MAX(INDEX(($H$25:$H27=$H28)*ROW($H$25:$H27),0))-1,1),$H28)</f>
        <v>544</v>
      </c>
      <c r="H28">
        <f t="shared" ca="1" si="5"/>
        <v>544</v>
      </c>
      <c r="I28">
        <f ca="1">IFERROR(OFFSET($H$1,MAX(INDEX(($H$25:$H27=$F28)*ROW($H$25:$H27),0))-1,1),$F28)</f>
        <v>104</v>
      </c>
      <c r="J28">
        <f t="shared" ca="1" si="6"/>
        <v>363</v>
      </c>
    </row>
    <row r="29" spans="1:10" x14ac:dyDescent="0.15">
      <c r="F29">
        <v>105</v>
      </c>
      <c r="G29">
        <f ca="1">IFERROR(OFFSET($H$1,MAX(INDEX(($H$25:$H28=$H29)*ROW($H$25:$H28),0))-1,1),$H29)</f>
        <v>212</v>
      </c>
      <c r="H29">
        <f t="shared" ca="1" si="5"/>
        <v>212</v>
      </c>
      <c r="I29">
        <f ca="1">IFERROR(OFFSET($H$1,MAX(INDEX(($H$25:$H28=$F29)*ROW($H$25:$H28),0))-1,1),$F29)</f>
        <v>105</v>
      </c>
      <c r="J29">
        <f t="shared" ca="1" si="6"/>
        <v>91</v>
      </c>
    </row>
    <row r="30" spans="1:10" x14ac:dyDescent="0.15">
      <c r="F30">
        <v>106</v>
      </c>
      <c r="G30">
        <f ca="1">IFERROR(OFFSET($H$1,MAX(INDEX(($H$25:$H29=$H30)*ROW($H$25:$H29),0))-1,1),$H30)</f>
        <v>785</v>
      </c>
      <c r="H30">
        <f t="shared" ca="1" si="5"/>
        <v>785</v>
      </c>
      <c r="I30">
        <f ca="1">IFERROR(OFFSET($H$1,MAX(INDEX(($H$25:$H29=$F30)*ROW($H$25:$H29),0))-1,1),$F30)</f>
        <v>106</v>
      </c>
      <c r="J30">
        <f t="shared" ca="1" si="6"/>
        <v>562</v>
      </c>
    </row>
    <row r="31" spans="1:10" x14ac:dyDescent="0.15">
      <c r="F31">
        <v>107</v>
      </c>
      <c r="G31">
        <f ca="1">IFERROR(OFFSET($H$1,MAX(INDEX(($H$25:$H30=$H31)*ROW($H$25:$H30),0))-1,1),$H31)</f>
        <v>275</v>
      </c>
      <c r="H31">
        <f t="shared" ca="1" si="5"/>
        <v>275</v>
      </c>
      <c r="I31">
        <f ca="1">IFERROR(OFFSET($H$1,MAX(INDEX(($H$25:$H30=$F31)*ROW($H$25:$H30),0))-1,1),$F31)</f>
        <v>107</v>
      </c>
      <c r="J31">
        <f t="shared" ca="1" si="6"/>
        <v>148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0:J31"/>
  <sheetViews>
    <sheetView zoomScaleNormal="100"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10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  <c r="I10" s="9" t="s">
        <v>16</v>
      </c>
      <c r="J10" s="9" t="s">
        <v>17</v>
      </c>
    </row>
    <row r="11" spans="1:10" x14ac:dyDescent="0.15">
      <c r="A11" s="16">
        <v>1</v>
      </c>
      <c r="B11">
        <f ca="1">I11</f>
        <v>809</v>
      </c>
      <c r="C11">
        <f ca="1">J11</f>
        <v>9</v>
      </c>
      <c r="D11">
        <f ca="1">IFERROR(B11+C11,"")</f>
        <v>818</v>
      </c>
      <c r="F11">
        <f ca="1">G25</f>
        <v>809</v>
      </c>
      <c r="G11">
        <f ca="1">H11-F11</f>
        <v>9</v>
      </c>
      <c r="H11">
        <f ca="1">MID(F11,1,1)*100+RANDBETWEEN(MID(F11,2,1)+1,9)*10+RANDBETWEEN(0,MOD(F11,10)-1)</f>
        <v>818</v>
      </c>
      <c r="I11">
        <f ca="1">IF(RAND()&lt;0.5,F11,G11)</f>
        <v>809</v>
      </c>
      <c r="J11">
        <f ca="1">H11-I11</f>
        <v>9</v>
      </c>
    </row>
    <row r="12" spans="1:10" x14ac:dyDescent="0.15">
      <c r="A12" s="16">
        <v>2</v>
      </c>
      <c r="B12">
        <f t="shared" ref="B12:B17" ca="1" si="0">I12</f>
        <v>37</v>
      </c>
      <c r="C12">
        <f t="shared" ref="C12:C17" ca="1" si="1">J12</f>
        <v>835</v>
      </c>
      <c r="D12">
        <f t="shared" ref="D12:D17" ca="1" si="2">IFERROR(B12+C12,"")</f>
        <v>872</v>
      </c>
      <c r="F12">
        <f t="shared" ref="F12:F17" ca="1" si="3">G26</f>
        <v>835</v>
      </c>
      <c r="G12">
        <f t="shared" ref="G12:G17" ca="1" si="4">H12-F12</f>
        <v>37</v>
      </c>
      <c r="H12">
        <f t="shared" ref="H12:H17" ca="1" si="5">MID(F12,1,1)*100+RANDBETWEEN(MID(F12,2,1)+1,9)*10+RANDBETWEEN(0,MOD(F12,10)-1)</f>
        <v>872</v>
      </c>
      <c r="I12">
        <f t="shared" ref="I12:I17" ca="1" si="6">IF(RAND()&lt;0.5,F12,G12)</f>
        <v>37</v>
      </c>
      <c r="J12">
        <f t="shared" ref="J12:J17" ca="1" si="7">H12-I12</f>
        <v>835</v>
      </c>
    </row>
    <row r="13" spans="1:10" x14ac:dyDescent="0.15">
      <c r="A13" s="16">
        <v>3</v>
      </c>
      <c r="B13">
        <f t="shared" ca="1" si="0"/>
        <v>963</v>
      </c>
      <c r="C13">
        <f t="shared" ca="1" si="1"/>
        <v>9</v>
      </c>
      <c r="D13">
        <f t="shared" ca="1" si="2"/>
        <v>972</v>
      </c>
      <c r="F13">
        <f t="shared" ca="1" si="3"/>
        <v>963</v>
      </c>
      <c r="G13">
        <f t="shared" ca="1" si="4"/>
        <v>9</v>
      </c>
      <c r="H13">
        <f t="shared" ca="1" si="5"/>
        <v>972</v>
      </c>
      <c r="I13">
        <f t="shared" ca="1" si="6"/>
        <v>963</v>
      </c>
      <c r="J13">
        <f t="shared" ca="1" si="7"/>
        <v>9</v>
      </c>
    </row>
    <row r="14" spans="1:10" x14ac:dyDescent="0.15">
      <c r="A14" s="16">
        <v>4</v>
      </c>
      <c r="B14">
        <f t="shared" ca="1" si="0"/>
        <v>682</v>
      </c>
      <c r="C14">
        <f t="shared" ca="1" si="1"/>
        <v>8</v>
      </c>
      <c r="D14">
        <f t="shared" ca="1" si="2"/>
        <v>690</v>
      </c>
      <c r="F14">
        <f t="shared" ca="1" si="3"/>
        <v>682</v>
      </c>
      <c r="G14">
        <f t="shared" ca="1" si="4"/>
        <v>8</v>
      </c>
      <c r="H14">
        <f t="shared" ca="1" si="5"/>
        <v>690</v>
      </c>
      <c r="I14">
        <f t="shared" ca="1" si="6"/>
        <v>682</v>
      </c>
      <c r="J14">
        <f t="shared" ca="1" si="7"/>
        <v>8</v>
      </c>
    </row>
    <row r="15" spans="1:10" x14ac:dyDescent="0.15">
      <c r="A15" s="16">
        <v>5</v>
      </c>
      <c r="B15">
        <f t="shared" ca="1" si="0"/>
        <v>615</v>
      </c>
      <c r="C15">
        <f t="shared" ca="1" si="1"/>
        <v>16</v>
      </c>
      <c r="D15">
        <f t="shared" ca="1" si="2"/>
        <v>631</v>
      </c>
      <c r="F15">
        <f t="shared" ca="1" si="3"/>
        <v>615</v>
      </c>
      <c r="G15">
        <f t="shared" ca="1" si="4"/>
        <v>16</v>
      </c>
      <c r="H15">
        <f t="shared" ca="1" si="5"/>
        <v>631</v>
      </c>
      <c r="I15">
        <f t="shared" ca="1" si="6"/>
        <v>615</v>
      </c>
      <c r="J15">
        <f t="shared" ca="1" si="7"/>
        <v>16</v>
      </c>
    </row>
    <row r="16" spans="1:10" x14ac:dyDescent="0.15">
      <c r="A16" s="16">
        <v>6</v>
      </c>
      <c r="B16">
        <f t="shared" ca="1" si="0"/>
        <v>33</v>
      </c>
      <c r="C16">
        <f t="shared" ca="1" si="1"/>
        <v>149</v>
      </c>
      <c r="D16">
        <f t="shared" ca="1" si="2"/>
        <v>182</v>
      </c>
      <c r="F16">
        <f t="shared" ca="1" si="3"/>
        <v>149</v>
      </c>
      <c r="G16">
        <f t="shared" ca="1" si="4"/>
        <v>33</v>
      </c>
      <c r="H16">
        <f t="shared" ca="1" si="5"/>
        <v>182</v>
      </c>
      <c r="I16">
        <f t="shared" ca="1" si="6"/>
        <v>33</v>
      </c>
      <c r="J16">
        <f t="shared" ca="1" si="7"/>
        <v>149</v>
      </c>
    </row>
    <row r="17" spans="1:10" x14ac:dyDescent="0.15">
      <c r="A17" s="16">
        <v>7</v>
      </c>
      <c r="B17">
        <f t="shared" ca="1" si="0"/>
        <v>629</v>
      </c>
      <c r="C17">
        <f t="shared" ca="1" si="1"/>
        <v>25</v>
      </c>
      <c r="D17">
        <f t="shared" ca="1" si="2"/>
        <v>654</v>
      </c>
      <c r="F17">
        <f t="shared" ca="1" si="3"/>
        <v>629</v>
      </c>
      <c r="G17">
        <f t="shared" ca="1" si="4"/>
        <v>25</v>
      </c>
      <c r="H17">
        <f t="shared" ca="1" si="5"/>
        <v>654</v>
      </c>
      <c r="I17">
        <f t="shared" ca="1" si="6"/>
        <v>629</v>
      </c>
      <c r="J17">
        <f t="shared" ca="1" si="7"/>
        <v>25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101</v>
      </c>
      <c r="G25">
        <f ca="1">$H25</f>
        <v>809</v>
      </c>
      <c r="H25">
        <f ca="1">_xlfn.BASE(J25,9)+F$25</f>
        <v>809</v>
      </c>
      <c r="I25">
        <f>$F25</f>
        <v>101</v>
      </c>
      <c r="J25">
        <f ca="1">RANDBETWEEN(F25-F$25,9*9*9-1)</f>
        <v>575</v>
      </c>
    </row>
    <row r="26" spans="1:10" x14ac:dyDescent="0.15">
      <c r="F26">
        <v>102</v>
      </c>
      <c r="G26">
        <f ca="1">IFERROR(OFFSET($H$1,MAX(INDEX(($H$25:$H25=$H26)*ROW($H$25:$H25),0))-1,1),$H26)</f>
        <v>835</v>
      </c>
      <c r="H26">
        <f t="shared" ref="H26:H31" ca="1" si="8">_xlfn.BASE(J26,9)+F$25</f>
        <v>835</v>
      </c>
      <c r="I26">
        <f ca="1">IFERROR(OFFSET($H$1,MAX(INDEX(($H$25:$H25=$F26)*ROW($H$25:$H25),0))-1,1),$F26)</f>
        <v>102</v>
      </c>
      <c r="J26">
        <f t="shared" ref="J26:J31" ca="1" si="9">RANDBETWEEN(F26-F$25,9*9*9-1)</f>
        <v>598</v>
      </c>
    </row>
    <row r="27" spans="1:10" x14ac:dyDescent="0.15">
      <c r="F27">
        <v>103</v>
      </c>
      <c r="G27">
        <f ca="1">IFERROR(OFFSET($H$1,MAX(INDEX(($H$25:$H26=$H27)*ROW($H$25:$H26),0))-1,1),$H27)</f>
        <v>963</v>
      </c>
      <c r="H27">
        <f t="shared" ca="1" si="8"/>
        <v>963</v>
      </c>
      <c r="I27">
        <f ca="1">IFERROR(OFFSET($H$1,MAX(INDEX(($H$25:$H26=$F27)*ROW($H$25:$H26),0))-1,1),$F27)</f>
        <v>103</v>
      </c>
      <c r="J27">
        <f t="shared" ca="1" si="9"/>
        <v>704</v>
      </c>
    </row>
    <row r="28" spans="1:10" x14ac:dyDescent="0.15">
      <c r="F28">
        <v>104</v>
      </c>
      <c r="G28">
        <f ca="1">IFERROR(OFFSET($H$1,MAX(INDEX(($H$25:$H27=$H28)*ROW($H$25:$H27),0))-1,1),$H28)</f>
        <v>682</v>
      </c>
      <c r="H28">
        <f t="shared" ca="1" si="8"/>
        <v>682</v>
      </c>
      <c r="I28">
        <f ca="1">IFERROR(OFFSET($H$1,MAX(INDEX(($H$25:$H27=$F28)*ROW($H$25:$H27),0))-1,1),$F28)</f>
        <v>104</v>
      </c>
      <c r="J28">
        <f t="shared" ca="1" si="9"/>
        <v>478</v>
      </c>
    </row>
    <row r="29" spans="1:10" x14ac:dyDescent="0.15">
      <c r="F29">
        <v>105</v>
      </c>
      <c r="G29">
        <f ca="1">IFERROR(OFFSET($H$1,MAX(INDEX(($H$25:$H28=$H29)*ROW($H$25:$H28),0))-1,1),$H29)</f>
        <v>615</v>
      </c>
      <c r="H29">
        <f t="shared" ca="1" si="8"/>
        <v>615</v>
      </c>
      <c r="I29">
        <f ca="1">IFERROR(OFFSET($H$1,MAX(INDEX(($H$25:$H28=$F29)*ROW($H$25:$H28),0))-1,1),$F29)</f>
        <v>105</v>
      </c>
      <c r="J29">
        <f t="shared" ca="1" si="9"/>
        <v>418</v>
      </c>
    </row>
    <row r="30" spans="1:10" x14ac:dyDescent="0.15">
      <c r="F30">
        <v>106</v>
      </c>
      <c r="G30">
        <f ca="1">IFERROR(OFFSET($H$1,MAX(INDEX(($H$25:$H29=$H30)*ROW($H$25:$H29),0))-1,1),$H30)</f>
        <v>149</v>
      </c>
      <c r="H30">
        <f t="shared" ca="1" si="8"/>
        <v>149</v>
      </c>
      <c r="I30">
        <f ca="1">IFERROR(OFFSET($H$1,MAX(INDEX(($H$25:$H29=$F30)*ROW($H$25:$H29),0))-1,1),$F30)</f>
        <v>106</v>
      </c>
      <c r="J30">
        <f t="shared" ca="1" si="9"/>
        <v>44</v>
      </c>
    </row>
    <row r="31" spans="1:10" x14ac:dyDescent="0.15">
      <c r="F31">
        <v>107</v>
      </c>
      <c r="G31">
        <f ca="1">IFERROR(OFFSET($H$1,MAX(INDEX(($H$25:$H30=$H31)*ROW($H$25:$H30),0))-1,1),$H31)</f>
        <v>629</v>
      </c>
      <c r="H31">
        <f t="shared" ca="1" si="8"/>
        <v>629</v>
      </c>
      <c r="I31">
        <f ca="1">IFERROR(OFFSET($H$1,MAX(INDEX(($H$25:$H30=$F31)*ROW($H$25:$H30),0))-1,1),$F31)</f>
        <v>107</v>
      </c>
      <c r="J31">
        <f t="shared" ca="1" si="9"/>
        <v>431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0:J31"/>
  <sheetViews>
    <sheetView workbookViewId="0">
      <selection activeCell="F11" sqref="F11"/>
    </sheetView>
  </sheetViews>
  <sheetFormatPr defaultRowHeight="13.5" x14ac:dyDescent="0.15"/>
  <cols>
    <col min="6" max="10" width="10.625" customWidth="1"/>
    <col min="15" max="24" width="9" customWidth="1"/>
    <col min="25" max="34" width="5.625" customWidth="1"/>
  </cols>
  <sheetData>
    <row r="10" spans="1:8" x14ac:dyDescent="0.15">
      <c r="A10" s="13" t="s">
        <v>1</v>
      </c>
      <c r="B10" s="1" t="s">
        <v>16</v>
      </c>
      <c r="C10" s="1" t="s">
        <v>17</v>
      </c>
      <c r="D10" s="9" t="s">
        <v>11</v>
      </c>
      <c r="F10" s="9" t="s">
        <v>16</v>
      </c>
      <c r="G10" s="9" t="s">
        <v>17</v>
      </c>
      <c r="H10" s="9" t="s">
        <v>11</v>
      </c>
    </row>
    <row r="11" spans="1:8" x14ac:dyDescent="0.15">
      <c r="A11" s="16">
        <v>1</v>
      </c>
      <c r="B11">
        <f ca="1">F11</f>
        <v>383</v>
      </c>
      <c r="C11">
        <f ca="1">G11</f>
        <v>229</v>
      </c>
      <c r="D11">
        <f ca="1">IFERROR(B11+C11,"")</f>
        <v>612</v>
      </c>
      <c r="F11">
        <f ca="1">G25</f>
        <v>383</v>
      </c>
      <c r="G11">
        <f ca="1">H11-F11</f>
        <v>229</v>
      </c>
      <c r="H11">
        <f ca="1">RANDBETWEEN(MID(F11,1,1)+2,9)*100+SUMPRODUCT(RANDBETWEEN(0,MID(F11,{2,3},1)+{0,-1}),{10,1})</f>
        <v>612</v>
      </c>
    </row>
    <row r="12" spans="1:8" x14ac:dyDescent="0.15">
      <c r="A12" s="16">
        <v>2</v>
      </c>
      <c r="B12">
        <f t="shared" ref="B12:B17" ca="1" si="0">F12</f>
        <v>729</v>
      </c>
      <c r="C12">
        <f t="shared" ref="C12:C17" ca="1" si="1">G12</f>
        <v>178</v>
      </c>
      <c r="D12">
        <f t="shared" ref="D12:D17" ca="1" si="2">IFERROR(B12+C12,"")</f>
        <v>907</v>
      </c>
      <c r="F12">
        <f t="shared" ref="F12:F17" ca="1" si="3">G26</f>
        <v>729</v>
      </c>
      <c r="G12">
        <f t="shared" ref="G12:G17" ca="1" si="4">H12-F12</f>
        <v>178</v>
      </c>
      <c r="H12">
        <f ca="1">RANDBETWEEN(MID(F12,1,1)+2,9)*100+SUMPRODUCT(RANDBETWEEN(0,MID(F12,{2,3},1)+{0,-1}),{10,1})</f>
        <v>907</v>
      </c>
    </row>
    <row r="13" spans="1:8" x14ac:dyDescent="0.15">
      <c r="A13" s="16">
        <v>3</v>
      </c>
      <c r="B13">
        <f t="shared" ca="1" si="0"/>
        <v>628</v>
      </c>
      <c r="C13">
        <f t="shared" ca="1" si="1"/>
        <v>282</v>
      </c>
      <c r="D13">
        <f t="shared" ca="1" si="2"/>
        <v>910</v>
      </c>
      <c r="F13">
        <f t="shared" ca="1" si="3"/>
        <v>628</v>
      </c>
      <c r="G13">
        <f t="shared" ca="1" si="4"/>
        <v>282</v>
      </c>
      <c r="H13">
        <f ca="1">RANDBETWEEN(MID(F13,1,1)+2,9)*100+SUMPRODUCT(RANDBETWEEN(0,MID(F13,{2,3},1)+{0,-1}),{10,1})</f>
        <v>910</v>
      </c>
    </row>
    <row r="14" spans="1:8" x14ac:dyDescent="0.15">
      <c r="A14" s="16">
        <v>4</v>
      </c>
      <c r="B14">
        <f t="shared" ca="1" si="0"/>
        <v>367</v>
      </c>
      <c r="C14">
        <f t="shared" ca="1" si="1"/>
        <v>337</v>
      </c>
      <c r="D14">
        <f t="shared" ca="1" si="2"/>
        <v>704</v>
      </c>
      <c r="F14">
        <f t="shared" ca="1" si="3"/>
        <v>367</v>
      </c>
      <c r="G14">
        <f t="shared" ca="1" si="4"/>
        <v>337</v>
      </c>
      <c r="H14">
        <f ca="1">RANDBETWEEN(MID(F14,1,1)+2,9)*100+SUMPRODUCT(RANDBETWEEN(0,MID(F14,{2,3},1)+{0,-1}),{10,1})</f>
        <v>704</v>
      </c>
    </row>
    <row r="15" spans="1:8" x14ac:dyDescent="0.15">
      <c r="A15" s="16">
        <v>5</v>
      </c>
      <c r="B15">
        <f t="shared" ca="1" si="0"/>
        <v>316</v>
      </c>
      <c r="C15">
        <f t="shared" ca="1" si="1"/>
        <v>389</v>
      </c>
      <c r="D15">
        <f t="shared" ca="1" si="2"/>
        <v>705</v>
      </c>
      <c r="F15">
        <f t="shared" ca="1" si="3"/>
        <v>316</v>
      </c>
      <c r="G15">
        <f t="shared" ca="1" si="4"/>
        <v>389</v>
      </c>
      <c r="H15">
        <f ca="1">RANDBETWEEN(MID(F15,1,1)+2,9)*100+SUMPRODUCT(RANDBETWEEN(0,MID(F15,{2,3},1)+{0,-1}),{10,1})</f>
        <v>705</v>
      </c>
    </row>
    <row r="16" spans="1:8" x14ac:dyDescent="0.15">
      <c r="A16" s="16">
        <v>6</v>
      </c>
      <c r="B16">
        <f t="shared" ca="1" si="0"/>
        <v>326</v>
      </c>
      <c r="C16">
        <f t="shared" ca="1" si="1"/>
        <v>298</v>
      </c>
      <c r="D16">
        <f t="shared" ca="1" si="2"/>
        <v>624</v>
      </c>
      <c r="F16">
        <f t="shared" ca="1" si="3"/>
        <v>326</v>
      </c>
      <c r="G16">
        <f t="shared" ca="1" si="4"/>
        <v>298</v>
      </c>
      <c r="H16">
        <f ca="1">RANDBETWEEN(MID(F16,1,1)+2,9)*100+SUMPRODUCT(RANDBETWEEN(0,MID(F16,{2,3},1)+{0,-1}),{10,1})</f>
        <v>624</v>
      </c>
    </row>
    <row r="17" spans="1:10" x14ac:dyDescent="0.15">
      <c r="A17" s="16">
        <v>7</v>
      </c>
      <c r="B17">
        <f t="shared" ca="1" si="0"/>
        <v>338</v>
      </c>
      <c r="C17">
        <f t="shared" ca="1" si="1"/>
        <v>485</v>
      </c>
      <c r="D17">
        <f t="shared" ca="1" si="2"/>
        <v>823</v>
      </c>
      <c r="F17">
        <f t="shared" ca="1" si="3"/>
        <v>338</v>
      </c>
      <c r="G17">
        <f t="shared" ca="1" si="4"/>
        <v>485</v>
      </c>
      <c r="H17">
        <f ca="1">RANDBETWEEN(MID(F17,1,1)+2,9)*100+SUMPRODUCT(RANDBETWEEN(0,MID(F17,{2,3},1)+{0,-1}),{10,1})</f>
        <v>823</v>
      </c>
    </row>
    <row r="23" spans="1:10" x14ac:dyDescent="0.15">
      <c r="F23" s="1" t="s">
        <v>18</v>
      </c>
      <c r="G23" s="1"/>
      <c r="H23" s="1"/>
      <c r="I23" s="1"/>
      <c r="J23" s="1"/>
    </row>
    <row r="24" spans="1:10" x14ac:dyDescent="0.15">
      <c r="F24" s="13" t="s">
        <v>27</v>
      </c>
      <c r="G24" s="13" t="s">
        <v>26</v>
      </c>
      <c r="H24" s="13" t="s">
        <v>25</v>
      </c>
      <c r="I24" s="13" t="s">
        <v>24</v>
      </c>
      <c r="J24" s="13" t="s">
        <v>23</v>
      </c>
    </row>
    <row r="25" spans="1:10" x14ac:dyDescent="0.15">
      <c r="F25">
        <v>111</v>
      </c>
      <c r="G25">
        <f ca="1">$H25</f>
        <v>383</v>
      </c>
      <c r="H25">
        <f ca="1">_xlfn.BASE(J25,9)+F$25</f>
        <v>383</v>
      </c>
      <c r="I25">
        <f>$F25</f>
        <v>111</v>
      </c>
      <c r="J25">
        <f ca="1">RANDBETWEEN(F25-F$25,7*9*9-1)</f>
        <v>227</v>
      </c>
    </row>
    <row r="26" spans="1:10" x14ac:dyDescent="0.15">
      <c r="F26">
        <v>112</v>
      </c>
      <c r="G26">
        <f ca="1">IFERROR(OFFSET($H$1,MAX(INDEX(($H$25:$H25=$H26)*ROW($H$25:$H25),0))-1,1),$H26)</f>
        <v>729</v>
      </c>
      <c r="H26">
        <f t="shared" ref="H26:H31" ca="1" si="5">_xlfn.BASE(J26,9)+F$25</f>
        <v>729</v>
      </c>
      <c r="I26">
        <f ca="1">IFERROR(OFFSET($H$1,MAX(INDEX(($H$25:$H25=$F26)*ROW($H$25:$H25),0))-1,1),$F26)</f>
        <v>112</v>
      </c>
      <c r="J26">
        <f t="shared" ref="J26:J31" ca="1" si="6">RANDBETWEEN(F26-F$25,7*9*9-1)</f>
        <v>503</v>
      </c>
    </row>
    <row r="27" spans="1:10" x14ac:dyDescent="0.15">
      <c r="F27">
        <v>113</v>
      </c>
      <c r="G27">
        <f ca="1">IFERROR(OFFSET($H$1,MAX(INDEX(($H$25:$H26=$H27)*ROW($H$25:$H26),0))-1,1),$H27)</f>
        <v>628</v>
      </c>
      <c r="H27">
        <f t="shared" ca="1" si="5"/>
        <v>628</v>
      </c>
      <c r="I27">
        <f ca="1">IFERROR(OFFSET($H$1,MAX(INDEX(($H$25:$H26=$F27)*ROW($H$25:$H26),0))-1,1),$F27)</f>
        <v>113</v>
      </c>
      <c r="J27">
        <f t="shared" ca="1" si="6"/>
        <v>421</v>
      </c>
    </row>
    <row r="28" spans="1:10" x14ac:dyDescent="0.15">
      <c r="F28">
        <v>114</v>
      </c>
      <c r="G28">
        <f ca="1">IFERROR(OFFSET($H$1,MAX(INDEX(($H$25:$H27=$H28)*ROW($H$25:$H27),0))-1,1),$H28)</f>
        <v>367</v>
      </c>
      <c r="H28">
        <f t="shared" ca="1" si="5"/>
        <v>367</v>
      </c>
      <c r="I28">
        <f ca="1">IFERROR(OFFSET($H$1,MAX(INDEX(($H$25:$H27=$F28)*ROW($H$25:$H27),0))-1,1),$F28)</f>
        <v>114</v>
      </c>
      <c r="J28">
        <f t="shared" ca="1" si="6"/>
        <v>213</v>
      </c>
    </row>
    <row r="29" spans="1:10" x14ac:dyDescent="0.15">
      <c r="F29">
        <v>115</v>
      </c>
      <c r="G29">
        <f ca="1">IFERROR(OFFSET($H$1,MAX(INDEX(($H$25:$H28=$H29)*ROW($H$25:$H28),0))-1,1),$H29)</f>
        <v>316</v>
      </c>
      <c r="H29">
        <f t="shared" ca="1" si="5"/>
        <v>316</v>
      </c>
      <c r="I29">
        <f ca="1">IFERROR(OFFSET($H$1,MAX(INDEX(($H$25:$H28=$F29)*ROW($H$25:$H28),0))-1,1),$F29)</f>
        <v>115</v>
      </c>
      <c r="J29">
        <f t="shared" ca="1" si="6"/>
        <v>167</v>
      </c>
    </row>
    <row r="30" spans="1:10" x14ac:dyDescent="0.15">
      <c r="F30">
        <v>116</v>
      </c>
      <c r="G30">
        <f ca="1">IFERROR(OFFSET($H$1,MAX(INDEX(($H$25:$H29=$H30)*ROW($H$25:$H29),0))-1,1),$H30)</f>
        <v>326</v>
      </c>
      <c r="H30">
        <f t="shared" ca="1" si="5"/>
        <v>326</v>
      </c>
      <c r="I30">
        <f ca="1">IFERROR(OFFSET($H$1,MAX(INDEX(($H$25:$H29=$F30)*ROW($H$25:$H29),0))-1,1),$F30)</f>
        <v>116</v>
      </c>
      <c r="J30">
        <f t="shared" ca="1" si="6"/>
        <v>176</v>
      </c>
    </row>
    <row r="31" spans="1:10" x14ac:dyDescent="0.15">
      <c r="F31">
        <v>117</v>
      </c>
      <c r="G31">
        <f ca="1">IFERROR(OFFSET($H$1,MAX(INDEX(($H$25:$H30=$H31)*ROW($H$25:$H30),0))-1,1),$H31)</f>
        <v>338</v>
      </c>
      <c r="H31">
        <f t="shared" ca="1" si="5"/>
        <v>338</v>
      </c>
      <c r="I31">
        <f ca="1">IFERROR(OFFSET($H$1,MAX(INDEX(($H$25:$H30=$F31)*ROW($H$25:$H30),0))-1,1),$F31)</f>
        <v>117</v>
      </c>
      <c r="J31">
        <f t="shared" ca="1" si="6"/>
        <v>187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入力</vt:lpstr>
      <vt:lpstr>出力</vt:lpstr>
      <vt:lpstr>計算</vt:lpstr>
      <vt:lpstr>計算 (222+222)</vt:lpstr>
      <vt:lpstr>計算 (222+22)</vt:lpstr>
      <vt:lpstr>計算 (222+0)</vt:lpstr>
      <vt:lpstr>計算 (229+222)</vt:lpstr>
      <vt:lpstr>計算 (229+22)</vt:lpstr>
      <vt:lpstr>計算 (299+222)</vt:lpstr>
      <vt:lpstr>計算 (299+22)</vt:lpstr>
      <vt:lpstr>計算 (292+222)</vt:lpstr>
      <vt:lpstr>計算 (292+22)</vt:lpstr>
      <vt:lpstr>計算 (282+219)</vt:lpstr>
      <vt:lpstr>計算 (282+19)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2022-07-18T15:28:08Z</dcterms:created>
  <dcterms:modified xsi:type="dcterms:W3CDTF">2022-08-15T05:32:14Z</dcterms:modified>
</cp:coreProperties>
</file>